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 fees" sheetId="1" r:id="rId1"/>
    <sheet name="stock ownership" sheetId="2" r:id="rId2"/>
    <sheet name="security ownership of mana" sheetId="3" r:id="rId3"/>
    <sheet name="the adjustments to base sa" sheetId="4" r:id="rId4"/>
    <sheet name="annual incentive award opp" sheetId="5" r:id="rId5"/>
    <sheet name="payout results" sheetId="6" r:id="rId6"/>
    <sheet name="payout results-1" sheetId="7" r:id="rId7"/>
    <sheet name="payout results-2" sheetId="8" r:id="rId8"/>
    <sheet name="2023 annual incentive comp" sheetId="9" r:id="rId9"/>
    <sheet name="2023 annual incentive comp-1" sheetId="10" r:id="rId10"/>
    <sheet name="2023 annual incentive comp-2" sheetId="11" r:id="rId11"/>
    <sheet name="summary compensation" sheetId="12" r:id="rId12"/>
    <sheet name="grants of planbased awards" sheetId="13" r:id="rId13"/>
    <sheet name="outstanding equity awards" sheetId="14" r:id="rId14"/>
    <sheet name="outstanding equity awards -1" sheetId="15" r:id="rId15"/>
    <sheet name="outstanding equity awards -2" sheetId="16" r:id="rId16"/>
    <sheet name="option exercises and stock" sheetId="17" r:id="rId17"/>
    <sheet name="nonqualified deferred comp" sheetId="18" r:id="rId18"/>
    <sheet name="executive benefitspayments" sheetId="19" r:id="rId19"/>
    <sheet name="executive benefitspayments-1" sheetId="20" r:id="rId20"/>
    <sheet name="pay versus performance" sheetId="21" r:id="rId21"/>
    <sheet name="ceo sct total to cap recon" sheetId="22" r:id="rId22"/>
    <sheet name="average other neo sct tota" sheetId="23" r:id="rId23"/>
    <sheet name="director compensation" sheetId="24" r:id="rId24"/>
    <sheet name="board compensation" sheetId="25" r:id="rId25"/>
  </sheets>
  <definedNames/>
  <calcPr fullCalcOnLoad="1"/>
</workbook>
</file>

<file path=xl/sharedStrings.xml><?xml version="1.0" encoding="utf-8"?>
<sst xmlns="http://schemas.openxmlformats.org/spreadsheetml/2006/main" count="663" uniqueCount="330">
  <si>
    <t>Audit Fees</t>
  </si>
  <si>
    <t>2023</t>
  </si>
  <si>
    <t>2022</t>
  </si>
  <si>
    <t>(in thousands)</t>
  </si>
  <si>
    <t>Audit Related Fees</t>
  </si>
  <si>
    <t>—</t>
  </si>
  <si>
    <t>Tax Fees (1)</t>
  </si>
  <si>
    <t>All Other Fees</t>
  </si>
  <si>
    <t>Total</t>
  </si>
  <si>
    <t>STOCK OWNERSHIP</t>
  </si>
  <si>
    <t>5% Owners</t>
  </si>
  <si>
    <t>Number of Shares</t>
  </si>
  <si>
    <t>Percent of Class</t>
  </si>
  <si>
    <t>The Vanguard Group  (1) 
 100 Vanguard Blvd. 
 Malvern, PA 19355</t>
  </si>
  <si>
    <t>9.95%</t>
  </si>
  <si>
    <t>BlackRock, Inc.  (2) 
 50 Hudson Yards 
 New York, NY 10001</t>
  </si>
  <si>
    <t>9.6%</t>
  </si>
  <si>
    <t>First Eagle Investment Management, LLC  (3) 
 1345 Avenue of the Americas 
 New York, NY 10105</t>
  </si>
  <si>
    <t>9.31%</t>
  </si>
  <si>
    <t>Pzena Investment Management, LLC  (4) 
 320 Park Avenue, 8th Floor 
 New York, NY 10022</t>
  </si>
  <si>
    <t>8.0%</t>
  </si>
  <si>
    <t>Hotchkis and Wiley Capital Management, LLC  (5) 
 601 S. Figueroa Street, 39th Floor 
 Los Angeles, CA 90017</t>
  </si>
  <si>
    <t>5.62%</t>
  </si>
  <si>
    <t>FMR LLC  (6) 
 245 Summer Street 
 Boston, Massachusetts 02210</t>
  </si>
  <si>
    <t>5.617%</t>
  </si>
  <si>
    <t>Security Ownership of Management</t>
  </si>
  <si>
    <t>Shares Beneficially Owned</t>
  </si>
  <si>
    <t>Name of Individual</t>
  </si>
  <si>
    <t>Number of 
 Common 
 Shares  (1)</t>
  </si>
  <si>
    <t>Outstanding Options 
 Exercisable Within 60 Days</t>
  </si>
  <si>
    <t>Percent 
 of Class*</t>
  </si>
  <si>
    <t>Greg L. Armstrong</t>
  </si>
  <si>
    <t>*</t>
  </si>
  <si>
    <t>Jose A. Bayardo</t>
  </si>
  <si>
    <t>Marcela E. Donadio</t>
  </si>
  <si>
    <t>Ben A. Guill</t>
  </si>
  <si>
    <t>David D. Harrison</t>
  </si>
  <si>
    <t>Scott B. Livingston</t>
  </si>
  <si>
    <t>Patricia Martinez</t>
  </si>
  <si>
    <t>Eric L. Mattson</t>
  </si>
  <si>
    <t>Patricia B. Melcher</t>
  </si>
  <si>
    <t>Christy H. Novak</t>
  </si>
  <si>
    <t>Joseph W. Rovig</t>
  </si>
  <si>
    <t>William R. Thomas</t>
  </si>
  <si>
    <t>Craig L. Weinstock</t>
  </si>
  <si>
    <t>Robert S. Welborn</t>
  </si>
  <si>
    <t>Clay C. Williams</t>
  </si>
  <si>
    <t>All current directors and executive officers as a group (15 persons)</t>
  </si>
  <si>
    <t>1.846%</t>
  </si>
  <si>
    <t>The adjustments to base salary represent the first salary increase for the Companys Named Executive Officers since March 2018.</t>
  </si>
  <si>
    <t>Name</t>
  </si>
  <si>
    <t>2021 Salary</t>
  </si>
  <si>
    <t>2022 Salary</t>
  </si>
  <si>
    <t>2023 Salary</t>
  </si>
  <si>
    <t>2023 Increase %</t>
  </si>
  <si>
    <t>6.0%</t>
  </si>
  <si>
    <t>5.8%</t>
  </si>
  <si>
    <t>Isaac H. Joseph</t>
  </si>
  <si>
    <t>5.3%</t>
  </si>
  <si>
    <t>Kirk M. Shelton</t>
  </si>
  <si>
    <t>9.1%</t>
  </si>
  <si>
    <t>Annual Incentive Award Opportunities</t>
  </si>
  <si>
    <t>Annual Target Bonus Opportunity 
 (As Percent of Salary)</t>
  </si>
  <si>
    <t>2021</t>
  </si>
  <si>
    <t>140%</t>
  </si>
  <si>
    <t>125%</t>
  </si>
  <si>
    <t>130%</t>
  </si>
  <si>
    <t>95%</t>
  </si>
  <si>
    <t>85%</t>
  </si>
  <si>
    <t>Payout Results</t>
  </si>
  <si>
    <t>2023 Actual 
 Results</t>
  </si>
  <si>
    <t>2023 Payout 
 Percentages</t>
  </si>
  <si>
    <t>Weight</t>
  </si>
  <si>
    <t>Min 
 (10% of 
 target 
 payout)</t>
  </si>
  <si>
    <t>Target 
 (100% of 
 target 
 payout)</t>
  </si>
  <si>
    <t>Max 
 (200% of 
 target 
 payout)</t>
  </si>
  <si>
    <t>Without 
 WCM 
 Applied</t>
  </si>
  <si>
    <t>With 
 WCM 
 Applied</t>
  </si>
  <si>
    <t>Corporate (Williams and Bayardo)</t>
  </si>
  <si>
    <t>NOV Adjusted EBITDA ($mil)</t>
  </si>
  <si>
    <t>80%</t>
  </si>
  <si>
    <t>113%</t>
  </si>
  <si>
    <t>Energy Transition Revenue ($mil)</t>
  </si>
  <si>
    <t>10%</t>
  </si>
  <si>
    <t>n/a</t>
  </si>
  <si>
    <t>172%</t>
  </si>
  <si>
    <t>NOV Safety: TRIR</t>
  </si>
  <si>
    <t>5%</t>
  </si>
  <si>
    <t>NOV Safety: Annual Goals</t>
  </si>
  <si>
    <t>Achieved</t>
  </si>
  <si>
    <t>200%</t>
  </si>
  <si>
    <t>Rig Technologies (Rovig)</t>
  </si>
  <si>
    <t>35%</t>
  </si>
  <si>
    <t>RIG Adjusted EBITDA ($mil)</t>
  </si>
  <si>
    <t>45%</t>
  </si>
  <si>
    <t>157%</t>
  </si>
  <si>
    <t>127%</t>
  </si>
  <si>
    <t>RT Safety: TRIR</t>
  </si>
  <si>
    <t>126%</t>
  </si>
  <si>
    <t>RT Safety: Annual Goals</t>
  </si>
  <si>
    <t>Completion &amp; Production (Shelton)</t>
  </si>
  <si>
    <t>CP Adjusted EBITDA ($mil)</t>
  </si>
  <si>
    <t>105%</t>
  </si>
  <si>
    <t>CP Safety: TRIR</t>
  </si>
  <si>
    <t>97%</t>
  </si>
  <si>
    <t>CP Safety: Annual Goals</t>
  </si>
  <si>
    <t>Wellbore Technologies (Joseph)</t>
  </si>
  <si>
    <t>WT Adjusted EBITDA ($mil)</t>
  </si>
  <si>
    <t>94%</t>
  </si>
  <si>
    <t>WT Safety: TRIR</t>
  </si>
  <si>
    <t>109%</t>
  </si>
  <si>
    <t>WT Safety: Annual Goals</t>
  </si>
  <si>
    <t>Working Capital Modifier</t>
  </si>
  <si>
    <t>Target Adjusted 
 Working Capital</t>
  </si>
  <si>
    <t>Actual Adjusted 
 Working Capital</t>
  </si>
  <si>
    <t>Working 
 Capital Savings</t>
  </si>
  <si>
    <t>Change to 
 Adjusted 
 EBITDA ($M)</t>
  </si>
  <si>
    <t>NOV (1)</t>
  </si>
  <si>
    <t>($271)</t>
  </si>
  <si>
    <t>($41)</t>
  </si>
  <si>
    <t>Rig Technologies (2)</t>
  </si>
  <si>
    <t>($241)</t>
  </si>
  <si>
    <t>($36)</t>
  </si>
  <si>
    <t>Completion &amp; Production (3)</t>
  </si>
  <si>
    <t>($133)</t>
  </si>
  <si>
    <t>($20)</t>
  </si>
  <si>
    <t>Wellbore Technologies (4)</t>
  </si>
  <si>
    <t>($61)</t>
  </si>
  <si>
    <t>($9)</t>
  </si>
  <si>
    <t>2023 Annual Incentive Compensation Bonus Payouts</t>
  </si>
  <si>
    <t>Base Salary*</t>
  </si>
  <si>
    <t>Target 
 Bonus %</t>
  </si>
  <si>
    <t>Target 
 Bonus $</t>
  </si>
  <si>
    <t>Actual 
 Bonus $</t>
  </si>
  <si>
    <t>Overall % of 
 Target Bonus</t>
  </si>
  <si>
    <t>123%</t>
  </si>
  <si>
    <t>114%</t>
  </si>
  <si>
    <t>119%</t>
  </si>
  <si>
    <t>Intended Target 
 Equity Value*</t>
  </si>
  <si>
    <t>Securities 
 Underlying Stock 
 Options (#)</t>
  </si>
  <si>
    <t>Restricted 
 Stock 
 Units (#)</t>
  </si>
  <si>
    <t>Performance 
 Awards 
 (Target # of Shares)</t>
  </si>
  <si>
    <t>Level</t>
  </si>
  <si>
    <t>TSR: Percentile Rank vs 
 OSX Comparator   Group (85%)</t>
  </si>
  <si>
    <t>NVA: Absolute NVA   Performance (15%)</t>
  </si>
  <si>
    <t>Payout Percentage*</t>
  </si>
  <si>
    <t>Maximum</t>
  </si>
  <si>
    <t>75th Percentile &amp; above</t>
  </si>
  <si>
    <t>Breakeven $0M NVA</t>
  </si>
  <si>
    <t>200% Target Level</t>
  </si>
  <si>
    <t>Target</t>
  </si>
  <si>
    <t>50th Percentile</t>
  </si>
  <si>
    <t>Midpoint NVA of $(94)M</t>
  </si>
  <si>
    <t>100% Target Level</t>
  </si>
  <si>
    <t>Threshold</t>
  </si>
  <si>
    <t>25th Percentile</t>
  </si>
  <si>
    <t>Equal to 2022 NVA of $(188)M*</t>
  </si>
  <si>
    <t>50% Target Level</t>
  </si>
  <si>
    <t>No payout</t>
  </si>
  <si>
    <t>Below 25th Percentile</t>
  </si>
  <si>
    <t>Below 2022 NVA of $(188)M</t>
  </si>
  <si>
    <t>0%</t>
  </si>
  <si>
    <t>Summary Compensation</t>
  </si>
  <si>
    <t>Name and   Principal   Position</t>
  </si>
  <si>
    <t>Year</t>
  </si>
  <si>
    <t>Salary 
 ($)</t>
  </si>
  <si>
    <t>Bonus 
 ($)</t>
  </si>
  <si>
    <t>Stock 
 Awards 
 ($)(1)</t>
  </si>
  <si>
    <t>Option 
 Awards 
 ($)(2)</t>
  </si>
  <si>
    <t>Non-Equity 
 Incentive 
 Plan Comp 
 ($)(3)</t>
  </si>
  <si>
    <t>Change in 
 Pension Value 
 and 
 Nonqualified 
 Deferred 
 Compensation 
 Earnings 
 ($)(4)</t>
  </si>
  <si>
    <t>All 
 Other 
 Comp 
 ($)(5)</t>
  </si>
  <si>
    <t>Total ($)</t>
  </si>
  <si>
    <t>Clay C. Williams   Chairman, President &amp; Chief Executive Officer</t>
  </si>
  <si>
    <t>2023 
   2022   2021</t>
  </si>
  <si>
    <t>$ 
   $   $</t>
  </si>
  <si>
    <t>989,154 
   940,000   940,000</t>
  </si>
  <si>
    <t>—  
   —    —</t>
  </si>
  <si>
    <t>8,122,845 
   7,752,616   7,868,423</t>
  </si>
  <si>
    <t>2,245,359 
   2,146,016   2,161,279</t>
  </si>
  <si>
    <t>1,583,406 
   2,221,065   337,291</t>
  </si>
  <si>
    <t>$18,678 
   —    —</t>
  </si>
  <si>
    <t>15,740 
   12,200   18,144</t>
  </si>
  <si>
    <t>12,975,182 
   13,071,897   11,325,137</t>
  </si>
  <si>
    <t>Jose A. Bayardo   Senior VP &amp; Chief Financial Officer</t>
  </si>
  <si>
    <t>717,769 
   685,000   685,000</t>
  </si>
  <si>
    <t>2,527,097 
   2,448,193   2,484,765</t>
  </si>
  <si>
    <t>698,558 
   677,689   682,508</t>
  </si>
  <si>
    <t>751,187 
   1,100,608   166,787</t>
  </si>
  <si>
    <t>36,213 
   27,400   10,118</t>
  </si>
  <si>
    <t>4,730,824 
   4,938,890   4,029,178</t>
  </si>
  <si>
    <t>Isaac H. Joseph   President – Wellbore Technologies</t>
  </si>
  <si>
    <t>594,577 
   570,000   570,000</t>
  </si>
  <si>
    <t>1,714,818 
   1,632,147   1,656,510</t>
  </si>
  <si>
    <t>474,021 
   451,793   455,005</t>
  </si>
  <si>
    <t>578,323 
   895,564   230,002</t>
  </si>
  <si>
    <t>30,054 
   19,073   9,052</t>
  </si>
  <si>
    <t>3,391,793 
   3,568,577   2,920,569</t>
  </si>
  <si>
    <t>Joseph W. Rovig   President – Rig Technologies</t>
  </si>
  <si>
    <t>656,832 
   790,016   173,794</t>
  </si>
  <si>
    <t>30,054 
   9,462   5,426</t>
  </si>
  <si>
    <t>3,470,302 
   3,453,418   2,860,735</t>
  </si>
  <si>
    <t>Kirk M. Shelton   President – Completion and Production Solutions</t>
  </si>
  <si>
    <t>590,962 
   550,000   550,000</t>
  </si>
  <si>
    <t>598,084 
   833,169   66,958</t>
  </si>
  <si>
    <t>26,733 
   12,200   6,959</t>
  </si>
  <si>
    <t>3,404,618 
   3,479,309   2,735,432</t>
  </si>
  <si>
    <t>Grants of Plan-Based Awards</t>
  </si>
  <si>
    <t>Grant 
 Date</t>
  </si>
  <si>
    <t>Estimated Possible Payouts Under Non- 
 Equity Incentive Plan Awards</t>
  </si>
  <si>
    <t>Estimated Future Payouts Under 
 Equity Incentive Plan Awards</t>
  </si>
  <si>
    <t>All Other 
 Stock 
 Awards: 
 Number 
 of Shares 
 of Stock 
 or Units 
 (#) (3)</t>
  </si>
  <si>
    <t>All Other 
 Option 
 Awards: 
 Number of 
 Securities 
 Underlying 
 Options 
 (#)</t>
  </si>
  <si>
    <t>Exercise 
 or Base 
 Price of 
 Option 
 Awards 
 (per 
 share)</t>
  </si>
  <si>
    <t>Grant 
 Date Fair 
 Value of 
 Stock and 
 Option 
 Awards</t>
  </si>
  <si>
    <t>Threshold 
 ($) (1)</t>
  </si>
  <si>
    <t>Target 
 ($) (1)</t>
  </si>
  <si>
    <t>Maximum 
 ($) (1)</t>
  </si>
  <si>
    <t>Threshold 
 (#) (2)</t>
  </si>
  <si>
    <t>Target 
 (#) (2)</t>
  </si>
  <si>
    <t>Maximum 
 (#) (2)</t>
  </si>
  <si>
    <t>Outstanding Equity Awards at Fiscal Year-End</t>
  </si>
  <si>
    <t>Option Award</t>
  </si>
  <si>
    <t>Stock Award</t>
  </si>
  <si>
    <t>Number of 
 Securities 
 Underlying 
 Unexercised 
 Options (#) 
 Exercisable</t>
  </si>
  <si>
    <t>Number of 
 Securities 
 Underlying 
 Unexercised 
 Options (#) 
 Unexercisable</t>
  </si>
  <si>
    <t>Equity 
 Incentive 
 Plan 
 Awards: 
 Number of 
 Securities 
 Underlying 
 Unexercised 
 Unearned 
 Options (#)</t>
  </si>
  <si>
    <t>Option 
 Exercise 
 Price ($)</t>
  </si>
  <si>
    <t>Option 
 Expiration 
 Date</t>
  </si>
  <si>
    <t>Number of 
 Shares or 
 Units of 
 Stock That 
 Have Not 
 Vested (#)</t>
  </si>
  <si>
    <t>Market 
 Value of 
 Shares or 
 Units of 
 Stock That 
 Have Not 
 Vested ($)</t>
  </si>
  <si>
    <t>Equity 
 Incentive 
 Plan 
 Awards: 
 Number of 
 Unearned 
 Shares, 
 Units or 
 Other 
 Rights That 
 Have Not 
 Vested (#)</t>
  </si>
  <si>
    <t>Equity 
 Incentive 
 Plan 
 Awards: 
 Market or 
 Payout 
 Value of 
 Unearned 
 Shares, 
 Units or 
 Other 
 Rights That 
 Have Not 
 Vested 
 ($) (1)</t>
  </si>
  <si>
    <t>2/24/33</t>
  </si>
  <si>
    <t>2/16/32</t>
  </si>
  <si>
    <t>2/23/31</t>
  </si>
  <si>
    <t>2/26/30</t>
  </si>
  <si>
    <t>2/28/29</t>
  </si>
  <si>
    <t>2/29/28</t>
  </si>
  <si>
    <t>2/23/27</t>
  </si>
  <si>
    <t>2/25/26</t>
  </si>
  <si>
    <t>2/26/25</t>
  </si>
  <si>
    <t>2/26/24</t>
  </si>
  <si>
    <t>Option 
 Exercise 
 Price ($)</t>
  </si>
  <si>
    <t>Equity 
 Incentive 
 Plan 
 Awards: 
 Number of 
 Unearned 
 Shares, 
 Units or 
 Other 
 Rights That 
 Have Not 
 Vested (#)</t>
  </si>
  <si>
    <t>Equity 
 Incentive 
 Plan 
 Awards: 
 Market or 
 Payout 
 Value of 
 Unearned 
 Shares, 
 Units or 
 Other Rights 
 That Have 
 Not Vested 
 ($) (1)</t>
  </si>
  <si>
    <t>Option Exercises and Stock Vested</t>
  </si>
  <si>
    <t>Option Awards</t>
  </si>
  <si>
    <t>Stock Awards</t>
  </si>
  <si>
    <t>Number of 
 Shares Acquired 
 on Exercise (#)</t>
  </si>
  <si>
    <t>Value Realized 
 on Exercise ($)</t>
  </si>
  <si>
    <t>Number of 
 Shares Acquired 
 on Vesting (#)</t>
  </si>
  <si>
    <t>Value Realized 
 on Vesting ($)</t>
  </si>
  <si>
    <t>Nonqualified Deferred Compensation</t>
  </si>
  <si>
    <t>Executive 
 Contributions 
 in Last FY 
 ($)(1)</t>
  </si>
  <si>
    <t>Registrant 
 Contributions 
 in Last FY 
 ($)(2)</t>
  </si>
  <si>
    <t>Aggregate 
 Earnings in 
 Last FY ($)(3)</t>
  </si>
  <si>
    <t>Aggregate 
 Withdrawals/ 
 Distributions ($)</t>
  </si>
  <si>
    <t>Aggregate Balance 
 at Last FYE ($)</t>
  </si>
  <si>
    <t>Kirk D. Shelton</t>
  </si>
  <si>
    <t>Executive Benefits/Payments under the Employment Agreement (1)</t>
  </si>
  <si>
    <t>Clay C. 
 Williams</t>
  </si>
  <si>
    <t>Jose A. 
 Bayardo</t>
  </si>
  <si>
    <t>Isaac H. 
 Joseph</t>
  </si>
  <si>
    <t>Joseph W. 
 Rovig</t>
  </si>
  <si>
    <t>Kirk M. 
 Shelton</t>
  </si>
  <si>
    <t>Cash Severance (2)</t>
  </si>
  <si>
    <t>Continuing medical benefits (3)</t>
  </si>
  <si>
    <t>Value of Unvested Stock Options (4)</t>
  </si>
  <si>
    <t>Value of Unvested Time-Based Restricted Stock (5)</t>
  </si>
  <si>
    <t>Value of Unvested Performance Awards (6)</t>
  </si>
  <si>
    <t>Total (7)</t>
  </si>
  <si>
    <t>Executive Benefits/Payments under the Severance Agreement (1)</t>
  </si>
  <si>
    <t>Isaac H. 
 Joseph</t>
  </si>
  <si>
    <t>Kirk M. 
 Shelton</t>
  </si>
  <si>
    <t>Value of Unvested Time-Based Restricted Stock (3)</t>
  </si>
  <si>
    <t>Total (4)</t>
  </si>
  <si>
    <t>Pay Versus Performance</t>
  </si>
  <si>
    <t>Summary 
  Compensation 
  Table Total 
  Compensation 
  for CEO(1)</t>
  </si>
  <si>
    <t>Compensation 
  Actually Paid 
  to CEO(1)(2)</t>
  </si>
  <si>
    <t>Average 
  Summary 
  Compensation 
  Table Total 
  Compensation 
  for Other 
  NEOs(1)</t>
  </si>
  <si>
    <t>Average 
  Compensation 
  Actually Paid 
  to Other 
  NEOs(1)(2)</t>
  </si>
  <si>
    <t>Value of Initial Fixed 
  $100 Investment Based On:</t>
  </si>
  <si>
    <t>Net 
  Income 
  (millions)</t>
  </si>
  <si>
    <t>Company- 
  Selected 
  Performance 
  Measure - 
   Adjusted 
  EBITDA 
  (millions)</t>
  </si>
  <si>
    <t>Company 
  Cumulative 
  TSR</t>
  </si>
  <si>
    <t>Peer Group 
  Cumulative 
  TSR(3)</t>
  </si>
  <si>
    <t>-$ 250</t>
  </si>
  <si>
    <t>-$ 191,686</t>
  </si>
  <si>
    <t>-$ 2,542</t>
  </si>
  <si>
    <t>CEO SCT Total to CAP Reconciliation</t>
  </si>
  <si>
    <t>Compensation Element</t>
  </si>
  <si>
    <t>Total Comp as Reported in SCT</t>
  </si>
  <si>
    <t>Pension/NQDC as Reported in SCT</t>
  </si>
  <si>
    <t>-$ 18,678</t>
  </si>
  <si>
    <t>Stock Awards as Reported in SCT</t>
  </si>
  <si>
    <t>-$ 8,122,845</t>
  </si>
  <si>
    <t>Option Awards as Reported in SCT</t>
  </si>
  <si>
    <t>-$ 2,245,359</t>
  </si>
  <si>
    <t>Pension Value for Current Year</t>
  </si>
  <si>
    <t>Adjusted Equity Values and Accrued Dividends*</t>
  </si>
  <si>
    <t>Compensation Actually Paid (CAP)</t>
  </si>
  <si>
    <t>Average other NEO SCT Total to CAP Reconciliation</t>
  </si>
  <si>
    <t>Bayardo</t>
  </si>
  <si>
    <t>Joseph</t>
  </si>
  <si>
    <t>Rovig</t>
  </si>
  <si>
    <t>Shelton</t>
  </si>
  <si>
    <t>-$ 2,527,097</t>
  </si>
  <si>
    <t>-$ 1,714,818</t>
  </si>
  <si>
    <t>-$ 698,558</t>
  </si>
  <si>
    <t>-$ 474,021</t>
  </si>
  <si>
    <t>Adjusted Equity Values and Accrued Dividends**</t>
  </si>
  <si>
    <t>Average other NEO CAP</t>
  </si>
  <si>
    <t>Director Compensation</t>
  </si>
  <si>
    <t>Fees 
 Earned or 
 Paid in 
 Cash</t>
  </si>
  <si>
    <t>Stock 
 Awards (3)</t>
  </si>
  <si>
    <t>Option 
 Awards</t>
  </si>
  <si>
    <t>Non- 
 Equity 
 Incentive 
 Plan 
 Comp</t>
  </si>
  <si>
    <t>Change in 
 Pension 
 Value and 
 Nonqualified 
 Deferred 
 Compensation 
 Earnings</t>
  </si>
  <si>
    <t>All Other 
 Comp</t>
  </si>
  <si>
    <t>James T. Hackett</t>
  </si>
  <si>
    <t>Melody B. Meyer</t>
  </si>
  <si>
    <t>Board Compensation</t>
  </si>
  <si>
    <t>Annual Board Retainer</t>
  </si>
  <si>
    <t>Lead Director Retainer</t>
  </si>
  <si>
    <t>Annual Committee Chair Retainer</t>
  </si>
  <si>
    <t>Audit Committee</t>
  </si>
  <si>
    <t>Compensation Committee</t>
  </si>
  <si>
    <t>Nominating and Governance Committee</t>
  </si>
  <si>
    <t>Annual Committee Member Retainer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</si>
</sst>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8" ht="15">
      <c r="C4" s="2" t="s">
        <v>1</v>
      </c>
      <c r="D4" s="2"/>
      <c r="G4" s="2" t="s">
        <v>2</v>
      </c>
      <c r="H4" s="2"/>
    </row>
    <row r="5" spans="3:8" ht="15">
      <c r="C5" s="3" t="s">
        <v>3</v>
      </c>
      <c r="D5" s="3"/>
      <c r="E5" s="3"/>
      <c r="F5" s="3"/>
      <c r="G5" s="3"/>
      <c r="H5" s="3"/>
    </row>
    <row r="6" spans="1:8" ht="15">
      <c r="A6" t="s">
        <v>0</v>
      </c>
      <c r="C6" s="4">
        <v>9117</v>
      </c>
      <c r="D6" s="4"/>
      <c r="G6" s="4">
        <v>8738</v>
      </c>
      <c r="H6" s="4"/>
    </row>
    <row r="7" spans="1:8" ht="15">
      <c r="A7" t="s">
        <v>4</v>
      </c>
      <c r="C7" s="4">
        <v>29</v>
      </c>
      <c r="D7" s="4"/>
      <c r="H7" s="5" t="s">
        <v>5</v>
      </c>
    </row>
    <row r="8" spans="1:8" ht="15">
      <c r="A8" t="s">
        <v>6</v>
      </c>
      <c r="C8" s="4">
        <v>2909</v>
      </c>
      <c r="D8" s="4"/>
      <c r="G8" s="4">
        <v>2681</v>
      </c>
      <c r="H8" s="4"/>
    </row>
    <row r="9" spans="1:8" ht="15">
      <c r="A9" t="s">
        <v>7</v>
      </c>
      <c r="C9" s="4">
        <v>48</v>
      </c>
      <c r="D9" s="4"/>
      <c r="G9" s="4">
        <v>13</v>
      </c>
      <c r="H9" s="4"/>
    </row>
    <row r="10" spans="1:8" ht="15">
      <c r="A10" t="s">
        <v>8</v>
      </c>
      <c r="C10" s="4">
        <v>12103</v>
      </c>
      <c r="D10" s="4"/>
      <c r="G10" s="4">
        <v>11432</v>
      </c>
      <c r="H10" s="4"/>
    </row>
  </sheetData>
  <sheetProtection selectLockedCells="1" selectUnlockedCells="1"/>
  <mergeCells count="13">
    <mergeCell ref="A2:F2"/>
    <mergeCell ref="C4:D4"/>
    <mergeCell ref="G4:H4"/>
    <mergeCell ref="C5:H5"/>
    <mergeCell ref="C6:D6"/>
    <mergeCell ref="G6:H6"/>
    <mergeCell ref="C7:D7"/>
    <mergeCell ref="C8:D8"/>
    <mergeCell ref="G8:H8"/>
    <mergeCell ref="C9:D9"/>
    <mergeCell ref="G9:H9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39.75" customHeight="1">
      <c r="A2" s="6" t="s">
        <v>50</v>
      </c>
      <c r="C2" s="9" t="s">
        <v>138</v>
      </c>
      <c r="D2" s="9"/>
      <c r="G2" s="9" t="s">
        <v>139</v>
      </c>
      <c r="H2" s="9"/>
      <c r="K2" s="9" t="s">
        <v>140</v>
      </c>
      <c r="L2" s="9"/>
      <c r="O2" s="9" t="s">
        <v>141</v>
      </c>
      <c r="P2" s="9"/>
    </row>
    <row r="3" spans="1:16" ht="15">
      <c r="A3" t="s">
        <v>46</v>
      </c>
      <c r="C3" s="4">
        <v>9000000</v>
      </c>
      <c r="D3" s="4"/>
      <c r="H3" s="8">
        <v>230769</v>
      </c>
      <c r="L3" s="8">
        <v>103401</v>
      </c>
      <c r="P3" s="8">
        <v>206801</v>
      </c>
    </row>
    <row r="4" spans="1:16" ht="15">
      <c r="A4" t="s">
        <v>33</v>
      </c>
      <c r="C4" s="4">
        <v>2800000</v>
      </c>
      <c r="D4" s="4"/>
      <c r="H4" s="8">
        <v>71795</v>
      </c>
      <c r="L4" s="8">
        <v>32169</v>
      </c>
      <c r="P4" s="8">
        <v>64338</v>
      </c>
    </row>
    <row r="5" spans="1:16" ht="15">
      <c r="A5" t="s">
        <v>57</v>
      </c>
      <c r="C5" s="4">
        <v>1900000</v>
      </c>
      <c r="D5" s="4"/>
      <c r="H5" s="8">
        <v>48718</v>
      </c>
      <c r="L5" s="8">
        <v>21829</v>
      </c>
      <c r="P5" s="8">
        <v>43658</v>
      </c>
    </row>
    <row r="6" spans="1:16" ht="15">
      <c r="A6" t="s">
        <v>42</v>
      </c>
      <c r="C6" s="4">
        <v>1900000</v>
      </c>
      <c r="D6" s="4"/>
      <c r="H6" s="8">
        <v>48718</v>
      </c>
      <c r="L6" s="8">
        <v>21829</v>
      </c>
      <c r="P6" s="8">
        <v>43658</v>
      </c>
    </row>
    <row r="7" spans="1:16" ht="15">
      <c r="A7" t="s">
        <v>59</v>
      </c>
      <c r="C7" s="4">
        <v>1900000</v>
      </c>
      <c r="D7" s="4"/>
      <c r="H7" s="8">
        <v>48718</v>
      </c>
      <c r="L7" s="8">
        <v>21829</v>
      </c>
      <c r="P7" s="8">
        <v>43658</v>
      </c>
    </row>
  </sheetData>
  <sheetProtection selectLockedCells="1" selectUnlockedCells="1"/>
  <mergeCells count="9">
    <mergeCell ref="C2:D2"/>
    <mergeCell ref="G2:H2"/>
    <mergeCell ref="K2:L2"/>
    <mergeCell ref="O2:P2"/>
    <mergeCell ref="C3:D3"/>
    <mergeCell ref="C4:D4"/>
    <mergeCell ref="C5:D5"/>
    <mergeCell ref="C6:D6"/>
    <mergeCell ref="C7:D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8.7109375" style="0" customWidth="1"/>
    <col min="8" max="16384" width="8.7109375" style="0" customWidth="1"/>
  </cols>
  <sheetData>
    <row r="2" spans="1:7" ht="39.75" customHeight="1">
      <c r="A2" s="6" t="s">
        <v>142</v>
      </c>
      <c r="C2" s="12" t="s">
        <v>143</v>
      </c>
      <c r="E2" s="11" t="s">
        <v>144</v>
      </c>
      <c r="G2" s="11" t="s">
        <v>145</v>
      </c>
    </row>
    <row r="3" spans="1:7" ht="15">
      <c r="A3" t="s">
        <v>146</v>
      </c>
      <c r="C3" s="13" t="s">
        <v>147</v>
      </c>
      <c r="E3" s="13" t="s">
        <v>148</v>
      </c>
      <c r="G3" s="13" t="s">
        <v>149</v>
      </c>
    </row>
    <row r="4" spans="1:7" ht="15">
      <c r="A4" t="s">
        <v>150</v>
      </c>
      <c r="C4" s="13" t="s">
        <v>151</v>
      </c>
      <c r="E4" s="13" t="s">
        <v>152</v>
      </c>
      <c r="G4" s="13" t="s">
        <v>153</v>
      </c>
    </row>
    <row r="5" spans="1:7" ht="15">
      <c r="A5" t="s">
        <v>154</v>
      </c>
      <c r="C5" s="13" t="s">
        <v>155</v>
      </c>
      <c r="E5" s="13" t="s">
        <v>156</v>
      </c>
      <c r="G5" s="13" t="s">
        <v>157</v>
      </c>
    </row>
    <row r="6" spans="1:7" ht="15">
      <c r="A6" t="s">
        <v>158</v>
      </c>
      <c r="C6" s="13" t="s">
        <v>159</v>
      </c>
      <c r="E6" s="13" t="s">
        <v>160</v>
      </c>
      <c r="G6" s="13" t="s">
        <v>161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J9"/>
  <sheetViews>
    <sheetView workbookViewId="0" topLeftCell="A1">
      <selection activeCell="A1" sqref="A1"/>
    </sheetView>
  </sheetViews>
  <sheetFormatPr defaultColWidth="9.140625" defaultRowHeight="15"/>
  <cols>
    <col min="1" max="1" width="65.7109375" style="0" customWidth="1"/>
    <col min="2" max="3" width="8.7109375" style="0" customWidth="1"/>
    <col min="4" max="4" width="20.7109375" style="0" customWidth="1"/>
    <col min="5" max="6" width="8.7109375" style="0" customWidth="1"/>
    <col min="7" max="7" width="11.7109375" style="0" customWidth="1"/>
    <col min="8" max="8" width="29.7109375" style="0" customWidth="1"/>
    <col min="9" max="11" width="8.7109375" style="0" customWidth="1"/>
    <col min="12" max="12" width="13.7109375" style="0" customWidth="1"/>
    <col min="13" max="14" width="8.7109375" style="0" customWidth="1"/>
    <col min="15" max="15" width="11.7109375" style="0" customWidth="1"/>
    <col min="16" max="16" width="35.7109375" style="0" customWidth="1"/>
    <col min="17" max="18" width="8.7109375" style="0" customWidth="1"/>
    <col min="19" max="19" width="11.7109375" style="0" customWidth="1"/>
    <col min="20" max="20" width="35.7109375" style="0" customWidth="1"/>
    <col min="21" max="22" width="8.7109375" style="0" customWidth="1"/>
    <col min="23" max="23" width="11.7109375" style="0" customWidth="1"/>
    <col min="24" max="24" width="33.7109375" style="0" customWidth="1"/>
    <col min="25" max="27" width="8.7109375" style="0" customWidth="1"/>
    <col min="28" max="28" width="13.7109375" style="0" customWidth="1"/>
    <col min="29" max="30" width="8.7109375" style="0" customWidth="1"/>
    <col min="31" max="31" width="11.7109375" style="0" customWidth="1"/>
    <col min="32" max="32" width="26.7109375" style="0" customWidth="1"/>
    <col min="33" max="34" width="8.7109375" style="0" customWidth="1"/>
    <col min="35" max="35" width="11.7109375" style="0" customWidth="1"/>
    <col min="36" max="36" width="38.7109375" style="0" customWidth="1"/>
    <col min="37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4" spans="1:36" ht="39.75" customHeight="1">
      <c r="A4" s="6" t="s">
        <v>163</v>
      </c>
      <c r="C4" s="3" t="s">
        <v>164</v>
      </c>
      <c r="D4" s="3"/>
      <c r="G4" s="9" t="s">
        <v>165</v>
      </c>
      <c r="H4" s="9"/>
      <c r="K4" s="9" t="s">
        <v>166</v>
      </c>
      <c r="L4" s="9"/>
      <c r="O4" s="9" t="s">
        <v>167</v>
      </c>
      <c r="P4" s="9"/>
      <c r="S4" s="9" t="s">
        <v>168</v>
      </c>
      <c r="T4" s="9"/>
      <c r="W4" s="9" t="s">
        <v>169</v>
      </c>
      <c r="X4" s="9"/>
      <c r="AA4" s="9" t="s">
        <v>170</v>
      </c>
      <c r="AB4" s="9"/>
      <c r="AE4" s="9" t="s">
        <v>171</v>
      </c>
      <c r="AF4" s="9"/>
      <c r="AI4" s="3" t="s">
        <v>172</v>
      </c>
      <c r="AJ4" s="3"/>
    </row>
    <row r="5" spans="1:36" ht="39.75" customHeight="1">
      <c r="A5" s="16" t="s">
        <v>173</v>
      </c>
      <c r="D5" s="17" t="s">
        <v>174</v>
      </c>
      <c r="G5" s="7" t="s">
        <v>175</v>
      </c>
      <c r="H5" s="17" t="s">
        <v>176</v>
      </c>
      <c r="L5" s="17" t="s">
        <v>177</v>
      </c>
      <c r="O5" s="7" t="s">
        <v>175</v>
      </c>
      <c r="P5" s="17" t="s">
        <v>178</v>
      </c>
      <c r="S5" s="7" t="s">
        <v>175</v>
      </c>
      <c r="T5" s="17" t="s">
        <v>179</v>
      </c>
      <c r="W5" s="7" t="s">
        <v>175</v>
      </c>
      <c r="X5" s="17" t="s">
        <v>180</v>
      </c>
      <c r="AA5" s="18" t="s">
        <v>181</v>
      </c>
      <c r="AB5" s="18"/>
      <c r="AE5" s="7" t="s">
        <v>175</v>
      </c>
      <c r="AF5" s="17" t="s">
        <v>182</v>
      </c>
      <c r="AI5" s="7" t="s">
        <v>175</v>
      </c>
      <c r="AJ5" s="17" t="s">
        <v>183</v>
      </c>
    </row>
    <row r="6" spans="1:36" ht="39.75" customHeight="1">
      <c r="A6" s="16" t="s">
        <v>184</v>
      </c>
      <c r="D6" s="17" t="s">
        <v>174</v>
      </c>
      <c r="G6" s="7" t="s">
        <v>175</v>
      </c>
      <c r="H6" s="17" t="s">
        <v>185</v>
      </c>
      <c r="L6" s="17" t="s">
        <v>177</v>
      </c>
      <c r="O6" s="7" t="s">
        <v>175</v>
      </c>
      <c r="P6" s="17" t="s">
        <v>186</v>
      </c>
      <c r="S6" s="7" t="s">
        <v>175</v>
      </c>
      <c r="T6" s="17" t="s">
        <v>187</v>
      </c>
      <c r="W6" s="7" t="s">
        <v>175</v>
      </c>
      <c r="X6" s="17" t="s">
        <v>188</v>
      </c>
      <c r="AB6" s="17" t="s">
        <v>177</v>
      </c>
      <c r="AE6" s="7" t="s">
        <v>175</v>
      </c>
      <c r="AF6" s="17" t="s">
        <v>189</v>
      </c>
      <c r="AI6" s="7" t="s">
        <v>175</v>
      </c>
      <c r="AJ6" s="17" t="s">
        <v>190</v>
      </c>
    </row>
    <row r="7" spans="1:36" ht="39.75" customHeight="1">
      <c r="A7" s="16" t="s">
        <v>191</v>
      </c>
      <c r="D7" s="17" t="s">
        <v>174</v>
      </c>
      <c r="G7" s="7" t="s">
        <v>175</v>
      </c>
      <c r="H7" s="17" t="s">
        <v>192</v>
      </c>
      <c r="L7" s="17" t="s">
        <v>177</v>
      </c>
      <c r="O7" s="7" t="s">
        <v>175</v>
      </c>
      <c r="P7" s="17" t="s">
        <v>193</v>
      </c>
      <c r="S7" s="7" t="s">
        <v>175</v>
      </c>
      <c r="T7" s="17" t="s">
        <v>194</v>
      </c>
      <c r="W7" s="7" t="s">
        <v>175</v>
      </c>
      <c r="X7" s="17" t="s">
        <v>195</v>
      </c>
      <c r="AB7" s="17" t="s">
        <v>177</v>
      </c>
      <c r="AE7" s="7" t="s">
        <v>175</v>
      </c>
      <c r="AF7" s="17" t="s">
        <v>196</v>
      </c>
      <c r="AI7" s="7" t="s">
        <v>175</v>
      </c>
      <c r="AJ7" s="17" t="s">
        <v>197</v>
      </c>
    </row>
    <row r="8" spans="1:36" ht="39.75" customHeight="1">
      <c r="A8" s="16" t="s">
        <v>198</v>
      </c>
      <c r="D8" s="17" t="s">
        <v>174</v>
      </c>
      <c r="G8" s="7" t="s">
        <v>175</v>
      </c>
      <c r="H8" s="17" t="s">
        <v>192</v>
      </c>
      <c r="L8" s="17" t="s">
        <v>177</v>
      </c>
      <c r="O8" s="7" t="s">
        <v>175</v>
      </c>
      <c r="P8" s="17" t="s">
        <v>193</v>
      </c>
      <c r="S8" s="7" t="s">
        <v>175</v>
      </c>
      <c r="T8" s="17" t="s">
        <v>194</v>
      </c>
      <c r="W8" s="7" t="s">
        <v>175</v>
      </c>
      <c r="X8" s="17" t="s">
        <v>199</v>
      </c>
      <c r="AB8" s="17" t="s">
        <v>177</v>
      </c>
      <c r="AE8" s="7" t="s">
        <v>175</v>
      </c>
      <c r="AF8" s="17" t="s">
        <v>200</v>
      </c>
      <c r="AI8" s="7" t="s">
        <v>175</v>
      </c>
      <c r="AJ8" s="17" t="s">
        <v>201</v>
      </c>
    </row>
    <row r="9" spans="1:36" ht="39.75" customHeight="1">
      <c r="A9" s="16" t="s">
        <v>202</v>
      </c>
      <c r="D9" s="17" t="s">
        <v>174</v>
      </c>
      <c r="G9" s="7" t="s">
        <v>175</v>
      </c>
      <c r="H9" s="17" t="s">
        <v>203</v>
      </c>
      <c r="L9" s="17" t="s">
        <v>177</v>
      </c>
      <c r="O9" s="7" t="s">
        <v>175</v>
      </c>
      <c r="P9" s="17" t="s">
        <v>193</v>
      </c>
      <c r="S9" s="7" t="s">
        <v>175</v>
      </c>
      <c r="T9" s="17" t="s">
        <v>194</v>
      </c>
      <c r="W9" s="7" t="s">
        <v>175</v>
      </c>
      <c r="X9" s="17" t="s">
        <v>204</v>
      </c>
      <c r="AB9" s="17" t="s">
        <v>177</v>
      </c>
      <c r="AE9" s="7" t="s">
        <v>175</v>
      </c>
      <c r="AF9" s="17" t="s">
        <v>205</v>
      </c>
      <c r="AI9" s="7" t="s">
        <v>175</v>
      </c>
      <c r="AJ9" s="17" t="s">
        <v>206</v>
      </c>
    </row>
  </sheetData>
  <sheetProtection selectLockedCells="1" selectUnlockedCells="1"/>
  <mergeCells count="11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A5:AB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R25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3" width="8.7109375" style="0" customWidth="1"/>
    <col min="4" max="4" width="4.7109375" style="0" customWidth="1"/>
    <col min="5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4" spans="1:44" ht="39.75" customHeight="1">
      <c r="A4" s="6" t="s">
        <v>50</v>
      </c>
      <c r="C4" s="9" t="s">
        <v>208</v>
      </c>
      <c r="D4" s="9"/>
      <c r="G4" s="9" t="s">
        <v>209</v>
      </c>
      <c r="H4" s="9"/>
      <c r="I4" s="9"/>
      <c r="J4" s="9"/>
      <c r="K4" s="9"/>
      <c r="L4" s="9"/>
      <c r="M4" s="9"/>
      <c r="N4" s="9"/>
      <c r="O4" s="9"/>
      <c r="P4" s="9"/>
      <c r="S4" s="9" t="s">
        <v>210</v>
      </c>
      <c r="T4" s="9"/>
      <c r="U4" s="9"/>
      <c r="V4" s="9"/>
      <c r="W4" s="9"/>
      <c r="X4" s="9"/>
      <c r="Y4" s="9"/>
      <c r="Z4" s="9"/>
      <c r="AA4" s="9"/>
      <c r="AB4" s="9"/>
      <c r="AE4" s="9" t="s">
        <v>211</v>
      </c>
      <c r="AF4" s="9"/>
      <c r="AI4" s="9" t="s">
        <v>212</v>
      </c>
      <c r="AJ4" s="9"/>
      <c r="AM4" s="9" t="s">
        <v>213</v>
      </c>
      <c r="AN4" s="9"/>
      <c r="AQ4" s="9" t="s">
        <v>214</v>
      </c>
      <c r="AR4" s="9"/>
    </row>
    <row r="5" spans="7:28" ht="39.75" customHeight="1">
      <c r="G5" s="9" t="s">
        <v>215</v>
      </c>
      <c r="H5" s="9"/>
      <c r="K5" s="9" t="s">
        <v>216</v>
      </c>
      <c r="L5" s="9"/>
      <c r="O5" s="9" t="s">
        <v>217</v>
      </c>
      <c r="P5" s="9"/>
      <c r="S5" s="9" t="s">
        <v>218</v>
      </c>
      <c r="T5" s="9"/>
      <c r="W5" s="9" t="s">
        <v>219</v>
      </c>
      <c r="X5" s="9"/>
      <c r="AA5" s="9" t="s">
        <v>220</v>
      </c>
      <c r="AB5" s="9"/>
    </row>
    <row r="6" spans="1:16" ht="15">
      <c r="A6" t="s">
        <v>46</v>
      </c>
      <c r="D6" s="5">
        <v>2023</v>
      </c>
      <c r="G6" s="4">
        <v>128739</v>
      </c>
      <c r="H6" s="4"/>
      <c r="K6" s="4">
        <v>1287392</v>
      </c>
      <c r="L6" s="4"/>
      <c r="O6" s="4">
        <v>2574784</v>
      </c>
      <c r="P6" s="4"/>
    </row>
    <row r="7" spans="4:44" ht="15">
      <c r="D7" s="5">
        <v>2023</v>
      </c>
      <c r="T7" s="8">
        <v>103400</v>
      </c>
      <c r="X7" s="8">
        <v>206801</v>
      </c>
      <c r="AB7" s="8">
        <v>413602</v>
      </c>
      <c r="AQ7" s="4">
        <v>5872839</v>
      </c>
      <c r="AR7" s="4"/>
    </row>
    <row r="8" spans="4:44" ht="15">
      <c r="D8" s="5">
        <v>2023</v>
      </c>
      <c r="AF8" s="8">
        <v>103401</v>
      </c>
      <c r="AQ8" s="4">
        <v>2250006</v>
      </c>
      <c r="AR8" s="4"/>
    </row>
    <row r="9" spans="4:44" ht="15">
      <c r="D9" s="5">
        <v>2023</v>
      </c>
      <c r="AJ9" s="8">
        <v>230769</v>
      </c>
      <c r="AM9" s="19">
        <v>21.76</v>
      </c>
      <c r="AN9" s="19"/>
      <c r="AQ9" s="4">
        <v>2245359</v>
      </c>
      <c r="AR9" s="4"/>
    </row>
    <row r="10" spans="1:16" ht="15">
      <c r="A10" t="s">
        <v>33</v>
      </c>
      <c r="D10" s="5">
        <v>2023</v>
      </c>
      <c r="G10" s="4">
        <v>61075</v>
      </c>
      <c r="H10" s="4"/>
      <c r="K10" s="4">
        <v>610754</v>
      </c>
      <c r="L10" s="4"/>
      <c r="O10" s="4">
        <v>1221508</v>
      </c>
      <c r="P10" s="4"/>
    </row>
    <row r="11" spans="4:44" ht="15">
      <c r="D11" s="5">
        <v>2023</v>
      </c>
      <c r="T11" s="8">
        <v>32169</v>
      </c>
      <c r="X11" s="8">
        <v>64338</v>
      </c>
      <c r="AB11" s="8">
        <v>128676</v>
      </c>
      <c r="AQ11" s="4">
        <v>1827100</v>
      </c>
      <c r="AR11" s="4"/>
    </row>
    <row r="12" spans="4:44" ht="15">
      <c r="D12" s="5">
        <v>2023</v>
      </c>
      <c r="AF12" s="8">
        <v>32169</v>
      </c>
      <c r="AQ12" s="4">
        <v>699997</v>
      </c>
      <c r="AR12" s="4"/>
    </row>
    <row r="13" spans="4:44" ht="15">
      <c r="D13" s="5">
        <v>2023</v>
      </c>
      <c r="AJ13" s="8">
        <v>71795</v>
      </c>
      <c r="AM13" s="19">
        <v>21.76</v>
      </c>
      <c r="AN13" s="19"/>
      <c r="AQ13" s="4">
        <v>698558</v>
      </c>
      <c r="AR13" s="4"/>
    </row>
    <row r="14" spans="1:16" ht="15">
      <c r="A14" t="s">
        <v>57</v>
      </c>
      <c r="D14" s="5">
        <v>2023</v>
      </c>
      <c r="G14" s="4">
        <v>50588</v>
      </c>
      <c r="H14" s="4"/>
      <c r="K14" s="4">
        <v>505878</v>
      </c>
      <c r="L14" s="4"/>
      <c r="O14" s="4">
        <v>1011756</v>
      </c>
      <c r="P14" s="4"/>
    </row>
    <row r="15" spans="4:44" ht="15">
      <c r="D15" s="5">
        <v>2023</v>
      </c>
      <c r="T15" s="8">
        <v>21829</v>
      </c>
      <c r="X15" s="8">
        <v>43658</v>
      </c>
      <c r="AB15" s="8">
        <v>87316</v>
      </c>
      <c r="AQ15" s="4">
        <v>1239819</v>
      </c>
      <c r="AR15" s="4"/>
    </row>
    <row r="16" spans="4:44" ht="15">
      <c r="D16" s="5">
        <v>2023</v>
      </c>
      <c r="AF16" s="8">
        <v>21829</v>
      </c>
      <c r="AQ16" s="4">
        <v>474999</v>
      </c>
      <c r="AR16" s="4"/>
    </row>
    <row r="17" spans="4:44" ht="15">
      <c r="D17" s="5">
        <v>2023</v>
      </c>
      <c r="AJ17" s="8">
        <v>48718</v>
      </c>
      <c r="AM17" s="19">
        <v>21.76</v>
      </c>
      <c r="AN17" s="19"/>
      <c r="AQ17" s="4">
        <v>474021</v>
      </c>
      <c r="AR17" s="4"/>
    </row>
    <row r="18" spans="1:16" ht="15">
      <c r="A18" t="s">
        <v>42</v>
      </c>
      <c r="D18" s="5">
        <v>2023</v>
      </c>
      <c r="G18" s="4">
        <v>50588</v>
      </c>
      <c r="H18" s="4"/>
      <c r="K18" s="4">
        <v>505878</v>
      </c>
      <c r="L18" s="4"/>
      <c r="O18" s="4">
        <v>1011756</v>
      </c>
      <c r="P18" s="4"/>
    </row>
    <row r="19" spans="4:44" ht="15">
      <c r="D19" s="5">
        <v>2023</v>
      </c>
      <c r="T19" s="8">
        <v>21829</v>
      </c>
      <c r="X19" s="8">
        <v>43658</v>
      </c>
      <c r="AB19" s="8">
        <v>87316</v>
      </c>
      <c r="AQ19" s="4">
        <v>1239819</v>
      </c>
      <c r="AR19" s="4"/>
    </row>
    <row r="20" spans="4:44" ht="15">
      <c r="D20" s="5">
        <v>2023</v>
      </c>
      <c r="AF20" s="8">
        <v>21829</v>
      </c>
      <c r="AQ20" s="4">
        <v>474999</v>
      </c>
      <c r="AR20" s="4"/>
    </row>
    <row r="21" spans="4:44" ht="15">
      <c r="D21" s="5">
        <v>2023</v>
      </c>
      <c r="AJ21" s="8">
        <v>48718</v>
      </c>
      <c r="AM21" s="19">
        <v>21.76</v>
      </c>
      <c r="AN21" s="19"/>
      <c r="AQ21" s="4">
        <v>474021</v>
      </c>
      <c r="AR21" s="4"/>
    </row>
    <row r="22" spans="1:16" ht="15">
      <c r="A22" t="s">
        <v>59</v>
      </c>
      <c r="D22" s="5">
        <v>2023</v>
      </c>
      <c r="G22" s="4">
        <v>50313</v>
      </c>
      <c r="H22" s="4"/>
      <c r="K22" s="4">
        <v>503130</v>
      </c>
      <c r="L22" s="4"/>
      <c r="O22" s="4">
        <v>1006260</v>
      </c>
      <c r="P22" s="4"/>
    </row>
    <row r="23" spans="4:44" ht="15">
      <c r="D23" s="5">
        <v>2023</v>
      </c>
      <c r="T23" s="8">
        <v>21829</v>
      </c>
      <c r="X23" s="8">
        <v>43658</v>
      </c>
      <c r="AB23" s="8">
        <v>87316</v>
      </c>
      <c r="AQ23" s="4">
        <v>1239819</v>
      </c>
      <c r="AR23" s="4"/>
    </row>
    <row r="24" spans="4:44" ht="15">
      <c r="D24" s="5">
        <v>2023</v>
      </c>
      <c r="AF24" s="8">
        <v>21829</v>
      </c>
      <c r="AQ24" s="4">
        <v>474999</v>
      </c>
      <c r="AR24" s="4"/>
    </row>
    <row r="25" spans="4:44" ht="15">
      <c r="D25" s="5">
        <v>2023</v>
      </c>
      <c r="AJ25" s="8">
        <v>48718</v>
      </c>
      <c r="AM25" s="19">
        <v>21.76</v>
      </c>
      <c r="AN25" s="19"/>
      <c r="AQ25" s="4">
        <v>474021</v>
      </c>
      <c r="AR25" s="4"/>
    </row>
  </sheetData>
  <sheetProtection selectLockedCells="1" selectUnlockedCells="1"/>
  <mergeCells count="49">
    <mergeCell ref="A2:F2"/>
    <mergeCell ref="C4:D4"/>
    <mergeCell ref="G4:P4"/>
    <mergeCell ref="S4:AB4"/>
    <mergeCell ref="AE4:AF4"/>
    <mergeCell ref="AI4:AJ4"/>
    <mergeCell ref="AM4:AN4"/>
    <mergeCell ref="AQ4:AR4"/>
    <mergeCell ref="G5:H5"/>
    <mergeCell ref="K5:L5"/>
    <mergeCell ref="O5:P5"/>
    <mergeCell ref="S5:T5"/>
    <mergeCell ref="W5:X5"/>
    <mergeCell ref="AA5:AB5"/>
    <mergeCell ref="G6:H6"/>
    <mergeCell ref="K6:L6"/>
    <mergeCell ref="O6:P6"/>
    <mergeCell ref="AQ7:AR7"/>
    <mergeCell ref="AQ8:AR8"/>
    <mergeCell ref="AM9:AN9"/>
    <mergeCell ref="AQ9:AR9"/>
    <mergeCell ref="G10:H10"/>
    <mergeCell ref="K10:L10"/>
    <mergeCell ref="O10:P10"/>
    <mergeCell ref="AQ11:AR11"/>
    <mergeCell ref="AQ12:AR12"/>
    <mergeCell ref="AM13:AN13"/>
    <mergeCell ref="AQ13:AR13"/>
    <mergeCell ref="G14:H14"/>
    <mergeCell ref="K14:L14"/>
    <mergeCell ref="O14:P14"/>
    <mergeCell ref="AQ15:AR15"/>
    <mergeCell ref="AQ16:AR16"/>
    <mergeCell ref="AM17:AN17"/>
    <mergeCell ref="AQ17:AR17"/>
    <mergeCell ref="G18:H18"/>
    <mergeCell ref="K18:L18"/>
    <mergeCell ref="O18:P18"/>
    <mergeCell ref="AQ19:AR19"/>
    <mergeCell ref="AQ20:AR20"/>
    <mergeCell ref="AM21:AN21"/>
    <mergeCell ref="AQ21:AR21"/>
    <mergeCell ref="G22:H22"/>
    <mergeCell ref="K22:L22"/>
    <mergeCell ref="O22:P22"/>
    <mergeCell ref="AQ23:AR23"/>
    <mergeCell ref="AQ24:AR24"/>
    <mergeCell ref="AM25:AN25"/>
    <mergeCell ref="AQ25:AR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J35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9" width="8.7109375" style="0" customWidth="1"/>
    <col min="20" max="20" width="7.7109375" style="0" customWidth="1"/>
    <col min="21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4" spans="1:36" ht="15">
      <c r="A4" s="10"/>
      <c r="B4" s="10"/>
      <c r="C4" s="10"/>
      <c r="D4" s="10"/>
      <c r="E4" s="10"/>
      <c r="F4" s="10"/>
      <c r="G4" s="10"/>
      <c r="H4" s="10"/>
      <c r="K4" s="3" t="s">
        <v>222</v>
      </c>
      <c r="L4" s="3"/>
      <c r="M4" s="3"/>
      <c r="N4" s="3"/>
      <c r="O4" s="3"/>
      <c r="P4" s="3"/>
      <c r="Q4" s="3"/>
      <c r="R4" s="3"/>
      <c r="S4" s="3"/>
      <c r="T4" s="3"/>
      <c r="W4" s="3" t="s">
        <v>223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39.75" customHeight="1">
      <c r="A5" s="6" t="s">
        <v>50</v>
      </c>
      <c r="C5" s="9" t="s">
        <v>224</v>
      </c>
      <c r="D5" s="9"/>
      <c r="G5" s="9" t="s">
        <v>225</v>
      </c>
      <c r="H5" s="9"/>
      <c r="K5" s="9" t="s">
        <v>226</v>
      </c>
      <c r="L5" s="9"/>
      <c r="O5" s="9" t="s">
        <v>227</v>
      </c>
      <c r="P5" s="9"/>
      <c r="S5" s="9" t="s">
        <v>228</v>
      </c>
      <c r="T5" s="9"/>
      <c r="W5" s="9" t="s">
        <v>229</v>
      </c>
      <c r="X5" s="9"/>
      <c r="AA5" s="9" t="s">
        <v>230</v>
      </c>
      <c r="AB5" s="9"/>
      <c r="AE5" s="9" t="s">
        <v>231</v>
      </c>
      <c r="AF5" s="9"/>
      <c r="AI5" s="9" t="s">
        <v>232</v>
      </c>
      <c r="AJ5" s="9"/>
    </row>
    <row r="6" spans="1:20" ht="15">
      <c r="A6" t="s">
        <v>46</v>
      </c>
      <c r="H6" s="8">
        <v>230769</v>
      </c>
      <c r="I6" s="20">
        <v>-2</v>
      </c>
      <c r="O6" s="19">
        <v>21.76</v>
      </c>
      <c r="P6" s="19"/>
      <c r="T6" s="5" t="s">
        <v>233</v>
      </c>
    </row>
    <row r="7" spans="4:20" ht="15">
      <c r="D7" s="8">
        <v>114000</v>
      </c>
      <c r="H7" s="8">
        <v>228000</v>
      </c>
      <c r="I7" s="20">
        <v>-3</v>
      </c>
      <c r="O7" s="19">
        <v>16.73</v>
      </c>
      <c r="P7" s="19"/>
      <c r="T7" s="5" t="s">
        <v>234</v>
      </c>
    </row>
    <row r="8" spans="4:20" ht="15">
      <c r="D8" s="8">
        <v>250439</v>
      </c>
      <c r="H8" s="8">
        <v>125220</v>
      </c>
      <c r="I8" s="20">
        <v>-4</v>
      </c>
      <c r="O8" s="19">
        <v>15</v>
      </c>
      <c r="P8" s="19"/>
      <c r="T8" s="5" t="s">
        <v>235</v>
      </c>
    </row>
    <row r="9" spans="4:20" ht="15">
      <c r="D9" s="8">
        <v>366638</v>
      </c>
      <c r="O9" s="19">
        <v>20.23</v>
      </c>
      <c r="P9" s="19"/>
      <c r="T9" s="5" t="s">
        <v>236</v>
      </c>
    </row>
    <row r="10" spans="4:20" ht="15">
      <c r="D10" s="8">
        <v>313187</v>
      </c>
      <c r="O10" s="19">
        <v>28.72</v>
      </c>
      <c r="P10" s="19"/>
      <c r="T10" s="5" t="s">
        <v>237</v>
      </c>
    </row>
    <row r="11" spans="4:20" ht="15">
      <c r="D11" s="8">
        <v>339642</v>
      </c>
      <c r="O11" s="19">
        <v>35.09</v>
      </c>
      <c r="P11" s="19"/>
      <c r="T11" s="5" t="s">
        <v>238</v>
      </c>
    </row>
    <row r="12" spans="4:20" ht="15">
      <c r="D12" s="8">
        <v>289920</v>
      </c>
      <c r="O12" s="19">
        <v>38.86</v>
      </c>
      <c r="P12" s="19"/>
      <c r="T12" s="5" t="s">
        <v>239</v>
      </c>
    </row>
    <row r="13" spans="4:20" ht="15">
      <c r="D13" s="8">
        <v>232558</v>
      </c>
      <c r="O13" s="19">
        <v>28.24</v>
      </c>
      <c r="P13" s="19"/>
      <c r="T13" s="5" t="s">
        <v>240</v>
      </c>
    </row>
    <row r="14" spans="4:20" ht="15">
      <c r="D14" s="8">
        <v>310053</v>
      </c>
      <c r="O14" s="19">
        <v>54.74</v>
      </c>
      <c r="P14" s="19"/>
      <c r="T14" s="5" t="s">
        <v>241</v>
      </c>
    </row>
    <row r="15" spans="4:20" ht="15">
      <c r="D15" s="8">
        <v>172966</v>
      </c>
      <c r="O15" s="19">
        <v>68.997</v>
      </c>
      <c r="P15" s="19"/>
      <c r="T15" s="5" t="s">
        <v>242</v>
      </c>
    </row>
    <row r="16" spans="32:36" ht="15">
      <c r="AF16" s="8">
        <v>285000</v>
      </c>
      <c r="AG16" s="20">
        <v>-5</v>
      </c>
      <c r="AI16" s="4">
        <v>5779800</v>
      </c>
      <c r="AJ16" s="4"/>
    </row>
    <row r="17" spans="32:36" ht="15">
      <c r="AF17" s="8">
        <v>47500</v>
      </c>
      <c r="AG17" s="20">
        <v>-6</v>
      </c>
      <c r="AI17" s="4">
        <v>963300</v>
      </c>
      <c r="AJ17" s="4"/>
    </row>
    <row r="18" spans="32:36" ht="15">
      <c r="AF18" s="8">
        <v>255529</v>
      </c>
      <c r="AG18" s="20">
        <v>-7</v>
      </c>
      <c r="AI18" s="4">
        <v>5182128</v>
      </c>
      <c r="AJ18" s="4"/>
    </row>
    <row r="19" spans="32:36" ht="15">
      <c r="AF19" s="8">
        <v>85176</v>
      </c>
      <c r="AG19" s="20">
        <v>-8</v>
      </c>
      <c r="AI19" s="4">
        <v>1727369</v>
      </c>
      <c r="AJ19" s="4"/>
    </row>
    <row r="20" spans="32:36" ht="15">
      <c r="AF20" s="8">
        <v>206801</v>
      </c>
      <c r="AG20" s="20">
        <v>-9</v>
      </c>
      <c r="AI20" s="4">
        <v>4193924</v>
      </c>
      <c r="AJ20" s="4"/>
    </row>
    <row r="21" spans="32:36" ht="15">
      <c r="AF21" s="8">
        <v>103401</v>
      </c>
      <c r="AG21" s="20">
        <v>-10</v>
      </c>
      <c r="AI21" s="4">
        <v>2096972</v>
      </c>
      <c r="AJ21" s="4"/>
    </row>
    <row r="22" spans="1:20" ht="15">
      <c r="A22" t="s">
        <v>33</v>
      </c>
      <c r="H22" s="8">
        <v>71795</v>
      </c>
      <c r="I22" s="20">
        <v>-2</v>
      </c>
      <c r="O22" s="19">
        <v>21.76</v>
      </c>
      <c r="P22" s="19"/>
      <c r="T22" s="5" t="s">
        <v>233</v>
      </c>
    </row>
    <row r="23" spans="4:20" ht="15">
      <c r="D23" s="8">
        <v>36000</v>
      </c>
      <c r="H23" s="8">
        <v>72000</v>
      </c>
      <c r="I23" s="20">
        <v>-3</v>
      </c>
      <c r="O23" s="19">
        <v>16.73</v>
      </c>
      <c r="P23" s="19"/>
      <c r="T23" s="5" t="s">
        <v>234</v>
      </c>
    </row>
    <row r="24" spans="4:20" ht="15">
      <c r="D24" s="8">
        <v>79086</v>
      </c>
      <c r="H24" s="8">
        <v>39543</v>
      </c>
      <c r="I24" s="20">
        <v>-4</v>
      </c>
      <c r="O24" s="19">
        <v>15</v>
      </c>
      <c r="P24" s="19"/>
      <c r="T24" s="5" t="s">
        <v>235</v>
      </c>
    </row>
    <row r="25" spans="4:20" ht="15">
      <c r="D25" s="8">
        <v>115780</v>
      </c>
      <c r="O25" s="19">
        <v>20.23</v>
      </c>
      <c r="P25" s="19"/>
      <c r="T25" s="5" t="s">
        <v>236</v>
      </c>
    </row>
    <row r="26" spans="4:20" ht="15">
      <c r="D26" s="8">
        <v>98901</v>
      </c>
      <c r="O26" s="19">
        <v>28.72</v>
      </c>
      <c r="P26" s="19"/>
      <c r="T26" s="5" t="s">
        <v>237</v>
      </c>
    </row>
    <row r="27" spans="4:20" ht="15">
      <c r="D27" s="8">
        <v>107256</v>
      </c>
      <c r="O27" s="19">
        <v>35.09</v>
      </c>
      <c r="P27" s="19"/>
      <c r="T27" s="5" t="s">
        <v>238</v>
      </c>
    </row>
    <row r="28" spans="4:20" ht="15">
      <c r="D28" s="8">
        <v>118260</v>
      </c>
      <c r="O28" s="19">
        <v>38.86</v>
      </c>
      <c r="P28" s="19"/>
      <c r="T28" s="5" t="s">
        <v>239</v>
      </c>
    </row>
    <row r="29" spans="4:20" ht="15">
      <c r="D29" s="8">
        <v>224215</v>
      </c>
      <c r="O29" s="19">
        <v>28.24</v>
      </c>
      <c r="P29" s="19"/>
      <c r="T29" s="5" t="s">
        <v>240</v>
      </c>
    </row>
    <row r="30" spans="32:36" ht="15">
      <c r="AF30" s="8">
        <v>90000</v>
      </c>
      <c r="AG30" s="20">
        <v>-5</v>
      </c>
      <c r="AI30" s="4">
        <v>1825200</v>
      </c>
      <c r="AJ30" s="4"/>
    </row>
    <row r="31" spans="32:36" ht="15">
      <c r="AF31" s="8">
        <v>15000</v>
      </c>
      <c r="AG31" s="20">
        <v>-6</v>
      </c>
      <c r="AI31" s="4">
        <v>304200</v>
      </c>
      <c r="AJ31" s="4"/>
    </row>
    <row r="32" spans="32:36" ht="15">
      <c r="AF32" s="8">
        <v>80693</v>
      </c>
      <c r="AG32" s="20">
        <v>-7</v>
      </c>
      <c r="AI32" s="4">
        <v>1636454</v>
      </c>
      <c r="AJ32" s="4"/>
    </row>
    <row r="33" spans="32:36" ht="15">
      <c r="AF33" s="8">
        <v>26898</v>
      </c>
      <c r="AG33" s="20">
        <v>-8</v>
      </c>
      <c r="AI33" s="4">
        <v>545491</v>
      </c>
      <c r="AJ33" s="4"/>
    </row>
    <row r="34" spans="32:36" ht="15">
      <c r="AF34" s="8">
        <v>64338</v>
      </c>
      <c r="AG34" s="20">
        <v>-9</v>
      </c>
      <c r="AI34" s="4">
        <v>1304775</v>
      </c>
      <c r="AJ34" s="4"/>
    </row>
    <row r="35" spans="32:36" ht="15">
      <c r="AF35" s="8">
        <v>32169</v>
      </c>
      <c r="AG35" s="20">
        <v>-10</v>
      </c>
      <c r="AI35" s="4">
        <v>652387</v>
      </c>
      <c r="AJ35" s="4"/>
    </row>
  </sheetData>
  <sheetProtection selectLockedCells="1" selectUnlockedCells="1"/>
  <mergeCells count="43">
    <mergeCell ref="A2:F2"/>
    <mergeCell ref="A4:H4"/>
    <mergeCell ref="K4:T4"/>
    <mergeCell ref="W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AI16:AJ16"/>
    <mergeCell ref="AI17:AJ17"/>
    <mergeCell ref="AI18:AJ18"/>
    <mergeCell ref="AI19:AJ19"/>
    <mergeCell ref="AI20:AJ20"/>
    <mergeCell ref="AI21:AJ21"/>
    <mergeCell ref="O22:P22"/>
    <mergeCell ref="O23:P23"/>
    <mergeCell ref="O24:P24"/>
    <mergeCell ref="O25:P25"/>
    <mergeCell ref="O26:P26"/>
    <mergeCell ref="O27:P27"/>
    <mergeCell ref="O28:P28"/>
    <mergeCell ref="O29:P29"/>
    <mergeCell ref="AI30:AJ30"/>
    <mergeCell ref="AI31:AJ31"/>
    <mergeCell ref="AI32:AJ32"/>
    <mergeCell ref="AI33:AJ33"/>
    <mergeCell ref="AI34:AJ34"/>
    <mergeCell ref="AI35:AJ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J44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9" width="8.7109375" style="0" customWidth="1"/>
    <col min="20" max="20" width="7.7109375" style="0" customWidth="1"/>
    <col min="21" max="31" width="8.7109375" style="0" customWidth="1"/>
    <col min="32" max="33" width="10.7109375" style="0" customWidth="1"/>
    <col min="34" max="16384" width="8.7109375" style="0" customWidth="1"/>
  </cols>
  <sheetData>
    <row r="2" spans="1:36" ht="15">
      <c r="A2" s="10"/>
      <c r="B2" s="10"/>
      <c r="C2" s="10"/>
      <c r="D2" s="10"/>
      <c r="E2" s="10"/>
      <c r="F2" s="10"/>
      <c r="G2" s="10"/>
      <c r="H2" s="10"/>
      <c r="K2" s="3" t="s">
        <v>222</v>
      </c>
      <c r="L2" s="3"/>
      <c r="M2" s="3"/>
      <c r="N2" s="3"/>
      <c r="O2" s="3"/>
      <c r="P2" s="3"/>
      <c r="Q2" s="3"/>
      <c r="R2" s="3"/>
      <c r="S2" s="3"/>
      <c r="T2" s="3"/>
      <c r="W2" s="3" t="s">
        <v>223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39.75" customHeight="1">
      <c r="A3" s="6" t="s">
        <v>50</v>
      </c>
      <c r="C3" s="9" t="s">
        <v>224</v>
      </c>
      <c r="D3" s="9"/>
      <c r="G3" s="9" t="s">
        <v>225</v>
      </c>
      <c r="H3" s="9"/>
      <c r="K3" s="9" t="s">
        <v>226</v>
      </c>
      <c r="L3" s="9"/>
      <c r="O3" s="9" t="s">
        <v>227</v>
      </c>
      <c r="P3" s="9"/>
      <c r="S3" s="9" t="s">
        <v>228</v>
      </c>
      <c r="T3" s="9"/>
      <c r="W3" s="9" t="s">
        <v>229</v>
      </c>
      <c r="X3" s="9"/>
      <c r="AA3" s="9" t="s">
        <v>230</v>
      </c>
      <c r="AB3" s="9"/>
      <c r="AE3" s="9" t="s">
        <v>231</v>
      </c>
      <c r="AF3" s="9"/>
      <c r="AI3" s="9" t="s">
        <v>232</v>
      </c>
      <c r="AJ3" s="9"/>
    </row>
    <row r="4" spans="1:20" ht="15">
      <c r="A4" t="s">
        <v>57</v>
      </c>
      <c r="H4" s="8">
        <v>48718</v>
      </c>
      <c r="I4" s="20">
        <v>-2</v>
      </c>
      <c r="O4" s="19">
        <v>21.76</v>
      </c>
      <c r="P4" s="19"/>
      <c r="T4" s="5" t="s">
        <v>233</v>
      </c>
    </row>
    <row r="5" spans="4:20" ht="15">
      <c r="D5" s="8">
        <v>24000</v>
      </c>
      <c r="H5" s="8">
        <v>48000</v>
      </c>
      <c r="I5" s="20">
        <v>-3</v>
      </c>
      <c r="O5" s="19">
        <v>16.73</v>
      </c>
      <c r="P5" s="19"/>
      <c r="T5" s="5" t="s">
        <v>234</v>
      </c>
    </row>
    <row r="6" spans="4:20" ht="15">
      <c r="D6" s="8">
        <v>52724</v>
      </c>
      <c r="H6" s="8">
        <v>26362</v>
      </c>
      <c r="I6" s="20">
        <v>-4</v>
      </c>
      <c r="O6" s="19">
        <v>15</v>
      </c>
      <c r="P6" s="19"/>
      <c r="T6" s="5" t="s">
        <v>235</v>
      </c>
    </row>
    <row r="7" spans="4:20" ht="15">
      <c r="D7" s="8">
        <v>77187</v>
      </c>
      <c r="O7" s="19">
        <v>20.23</v>
      </c>
      <c r="P7" s="19"/>
      <c r="T7" s="5" t="s">
        <v>236</v>
      </c>
    </row>
    <row r="8" spans="4:20" ht="15">
      <c r="D8" s="8">
        <v>65934</v>
      </c>
      <c r="O8" s="19">
        <v>28.72</v>
      </c>
      <c r="P8" s="19"/>
      <c r="T8" s="5" t="s">
        <v>237</v>
      </c>
    </row>
    <row r="9" spans="4:20" ht="15">
      <c r="D9" s="8">
        <v>71504</v>
      </c>
      <c r="O9" s="19">
        <v>35.09</v>
      </c>
      <c r="P9" s="19"/>
      <c r="T9" s="5" t="s">
        <v>238</v>
      </c>
    </row>
    <row r="10" spans="4:20" ht="15">
      <c r="D10" s="8">
        <v>39240</v>
      </c>
      <c r="O10" s="19">
        <v>34.32</v>
      </c>
      <c r="P10" s="19"/>
      <c r="T10" s="5" t="s">
        <v>240</v>
      </c>
    </row>
    <row r="11" spans="4:20" ht="15">
      <c r="D11" s="8">
        <v>79830</v>
      </c>
      <c r="O11" s="19">
        <v>38.86</v>
      </c>
      <c r="P11" s="19"/>
      <c r="T11" s="5" t="s">
        <v>239</v>
      </c>
    </row>
    <row r="12" spans="4:20" ht="15">
      <c r="D12" s="8">
        <v>25900</v>
      </c>
      <c r="O12" s="19">
        <v>54.74</v>
      </c>
      <c r="P12" s="19"/>
      <c r="T12" s="5" t="s">
        <v>241</v>
      </c>
    </row>
    <row r="13" spans="4:20" ht="15">
      <c r="D13" s="8">
        <v>13753</v>
      </c>
      <c r="O13" s="19">
        <v>68.997</v>
      </c>
      <c r="P13" s="19"/>
      <c r="T13" s="5" t="s">
        <v>242</v>
      </c>
    </row>
    <row r="14" spans="32:36" ht="15">
      <c r="AF14" s="8">
        <v>60000</v>
      </c>
      <c r="AG14" s="20">
        <v>-5</v>
      </c>
      <c r="AI14" s="4">
        <v>1216800</v>
      </c>
      <c r="AJ14" s="4"/>
    </row>
    <row r="15" spans="32:36" ht="15">
      <c r="AF15" s="8">
        <v>10000</v>
      </c>
      <c r="AG15" s="20">
        <v>-6</v>
      </c>
      <c r="AI15" s="4">
        <v>202800</v>
      </c>
      <c r="AJ15" s="4"/>
    </row>
    <row r="16" spans="32:36" ht="15">
      <c r="AF16" s="8">
        <v>53796</v>
      </c>
      <c r="AG16" s="20">
        <v>-7</v>
      </c>
      <c r="AI16" s="4">
        <v>1090983</v>
      </c>
      <c r="AJ16" s="4"/>
    </row>
    <row r="17" spans="32:36" ht="15">
      <c r="AF17" s="8">
        <v>17932</v>
      </c>
      <c r="AG17" s="20">
        <v>-8</v>
      </c>
      <c r="AI17" s="4">
        <v>363661</v>
      </c>
      <c r="AJ17" s="4"/>
    </row>
    <row r="18" spans="32:36" ht="15">
      <c r="AF18" s="8">
        <v>43658</v>
      </c>
      <c r="AG18" s="20">
        <v>-9</v>
      </c>
      <c r="AI18" s="4">
        <v>885384</v>
      </c>
      <c r="AJ18" s="4"/>
    </row>
    <row r="19" spans="32:36" ht="15">
      <c r="AF19" s="8">
        <v>21829</v>
      </c>
      <c r="AG19" s="20">
        <v>-10</v>
      </c>
      <c r="AI19" s="4">
        <v>442692</v>
      </c>
      <c r="AJ19" s="4"/>
    </row>
    <row r="20" spans="1:20" ht="15">
      <c r="A20" t="s">
        <v>42</v>
      </c>
      <c r="H20" s="8">
        <v>48718</v>
      </c>
      <c r="I20" s="20">
        <v>-2</v>
      </c>
      <c r="O20" s="19">
        <v>21.76</v>
      </c>
      <c r="P20" s="19"/>
      <c r="T20" s="5" t="s">
        <v>233</v>
      </c>
    </row>
    <row r="21" spans="4:20" ht="15">
      <c r="D21" s="8">
        <v>24000</v>
      </c>
      <c r="H21" s="8">
        <v>48000</v>
      </c>
      <c r="I21" s="20">
        <v>-3</v>
      </c>
      <c r="O21" s="19">
        <v>16.73</v>
      </c>
      <c r="P21" s="19"/>
      <c r="T21" s="5" t="s">
        <v>234</v>
      </c>
    </row>
    <row r="22" spans="4:20" ht="15">
      <c r="D22" s="8">
        <v>52724</v>
      </c>
      <c r="H22" s="8">
        <v>26362</v>
      </c>
      <c r="I22" s="20">
        <v>-4</v>
      </c>
      <c r="O22" s="19">
        <v>15</v>
      </c>
      <c r="P22" s="19"/>
      <c r="T22" s="5" t="s">
        <v>235</v>
      </c>
    </row>
    <row r="23" spans="4:20" ht="15">
      <c r="D23" s="8">
        <v>77187</v>
      </c>
      <c r="O23" s="19">
        <v>20.23</v>
      </c>
      <c r="P23" s="19"/>
      <c r="T23" s="5" t="s">
        <v>236</v>
      </c>
    </row>
    <row r="24" spans="4:20" ht="15">
      <c r="D24" s="8">
        <v>65934</v>
      </c>
      <c r="O24" s="19">
        <v>28.72</v>
      </c>
      <c r="P24" s="19"/>
      <c r="T24" s="5" t="s">
        <v>237</v>
      </c>
    </row>
    <row r="25" spans="4:20" ht="15">
      <c r="D25" s="8">
        <v>71504</v>
      </c>
      <c r="O25" s="19">
        <v>35.09</v>
      </c>
      <c r="P25" s="19"/>
      <c r="T25" s="5" t="s">
        <v>238</v>
      </c>
    </row>
    <row r="26" spans="4:20" ht="15">
      <c r="D26" s="8">
        <v>53220</v>
      </c>
      <c r="O26" s="19">
        <v>38.86</v>
      </c>
      <c r="P26" s="19"/>
      <c r="T26" s="5" t="s">
        <v>239</v>
      </c>
    </row>
    <row r="27" spans="4:20" ht="15">
      <c r="D27" s="8">
        <v>49826</v>
      </c>
      <c r="O27" s="19">
        <v>28.24</v>
      </c>
      <c r="P27" s="19"/>
      <c r="T27" s="5" t="s">
        <v>240</v>
      </c>
    </row>
    <row r="28" spans="4:20" ht="15">
      <c r="D28" s="8">
        <v>74200</v>
      </c>
      <c r="O28" s="19">
        <v>54.74</v>
      </c>
      <c r="P28" s="19"/>
      <c r="T28" s="5" t="s">
        <v>241</v>
      </c>
    </row>
    <row r="29" spans="4:20" ht="15">
      <c r="D29" s="8">
        <v>27850</v>
      </c>
      <c r="O29" s="19">
        <v>68.997</v>
      </c>
      <c r="P29" s="19"/>
      <c r="T29" s="5" t="s">
        <v>242</v>
      </c>
    </row>
    <row r="30" spans="32:36" ht="15">
      <c r="AF30" s="8">
        <v>60000</v>
      </c>
      <c r="AG30" s="20">
        <v>-5</v>
      </c>
      <c r="AI30" s="4">
        <v>1216800</v>
      </c>
      <c r="AJ30" s="4"/>
    </row>
    <row r="31" spans="32:36" ht="15">
      <c r="AF31" s="8">
        <v>10000</v>
      </c>
      <c r="AG31" s="20">
        <v>-6</v>
      </c>
      <c r="AI31" s="4">
        <v>202800</v>
      </c>
      <c r="AJ31" s="4"/>
    </row>
    <row r="32" spans="32:36" ht="15">
      <c r="AF32" s="8">
        <v>53796</v>
      </c>
      <c r="AG32" s="20">
        <v>-7</v>
      </c>
      <c r="AI32" s="4">
        <v>1090983</v>
      </c>
      <c r="AJ32" s="4"/>
    </row>
    <row r="33" spans="32:36" ht="15">
      <c r="AF33" s="8">
        <v>17932</v>
      </c>
      <c r="AG33" s="20">
        <v>-8</v>
      </c>
      <c r="AI33" s="4">
        <v>363661</v>
      </c>
      <c r="AJ33" s="4"/>
    </row>
    <row r="34" spans="32:36" ht="15">
      <c r="AF34" s="8">
        <v>43658</v>
      </c>
      <c r="AG34" s="20">
        <v>-9</v>
      </c>
      <c r="AI34" s="4">
        <v>885384</v>
      </c>
      <c r="AJ34" s="4"/>
    </row>
    <row r="35" spans="32:36" ht="15">
      <c r="AF35" s="8">
        <v>21829</v>
      </c>
      <c r="AG35" s="20">
        <v>-10</v>
      </c>
      <c r="AI35" s="4">
        <v>442692</v>
      </c>
      <c r="AJ35" s="4"/>
    </row>
    <row r="36" spans="1:20" ht="15">
      <c r="A36" t="s">
        <v>59</v>
      </c>
      <c r="H36" s="8">
        <v>48718</v>
      </c>
      <c r="I36" s="20">
        <v>-2</v>
      </c>
      <c r="O36" s="19">
        <v>21.76</v>
      </c>
      <c r="P36" s="19"/>
      <c r="T36" s="5" t="s">
        <v>233</v>
      </c>
    </row>
    <row r="37" spans="4:20" ht="15">
      <c r="D37" s="8">
        <v>24000</v>
      </c>
      <c r="H37" s="8">
        <v>48000</v>
      </c>
      <c r="I37" s="20">
        <v>-3</v>
      </c>
      <c r="O37" s="19">
        <v>16.73</v>
      </c>
      <c r="P37" s="19"/>
      <c r="T37" s="5" t="s">
        <v>234</v>
      </c>
    </row>
    <row r="38" spans="4:20" ht="15">
      <c r="D38" s="8">
        <v>52724</v>
      </c>
      <c r="H38" s="8">
        <v>26362</v>
      </c>
      <c r="I38" s="20">
        <v>-4</v>
      </c>
      <c r="O38" s="19">
        <v>15</v>
      </c>
      <c r="P38" s="19"/>
      <c r="T38" s="5" t="s">
        <v>235</v>
      </c>
    </row>
    <row r="39" spans="4:20" ht="15">
      <c r="D39" s="8">
        <v>77187</v>
      </c>
      <c r="O39" s="19">
        <v>20.23</v>
      </c>
      <c r="P39" s="19"/>
      <c r="T39" s="5" t="s">
        <v>236</v>
      </c>
    </row>
    <row r="40" spans="4:20" ht="15">
      <c r="D40" s="8">
        <v>65934</v>
      </c>
      <c r="O40" s="19">
        <v>28.72</v>
      </c>
      <c r="P40" s="19"/>
      <c r="T40" s="5" t="s">
        <v>237</v>
      </c>
    </row>
    <row r="41" spans="4:20" ht="15">
      <c r="D41" s="8">
        <v>71504</v>
      </c>
      <c r="O41" s="19">
        <v>35.09</v>
      </c>
      <c r="P41" s="19"/>
      <c r="T41" s="5" t="s">
        <v>238</v>
      </c>
    </row>
    <row r="42" spans="4:20" ht="15">
      <c r="D42" s="8">
        <v>79830</v>
      </c>
      <c r="O42" s="19">
        <v>38.86</v>
      </c>
      <c r="P42" s="19"/>
      <c r="T42" s="5" t="s">
        <v>239</v>
      </c>
    </row>
    <row r="43" spans="4:20" ht="15">
      <c r="D43" s="8">
        <v>44843</v>
      </c>
      <c r="O43" s="19">
        <v>28.24</v>
      </c>
      <c r="P43" s="19"/>
      <c r="T43" s="5" t="s">
        <v>240</v>
      </c>
    </row>
    <row r="44" spans="4:20" ht="15">
      <c r="D44" s="8">
        <v>54700</v>
      </c>
      <c r="O44" s="19">
        <v>54.74</v>
      </c>
      <c r="P44" s="19"/>
      <c r="T44" s="5" t="s">
        <v>241</v>
      </c>
    </row>
  </sheetData>
  <sheetProtection selectLockedCells="1" selectUnlockedCells="1"/>
  <mergeCells count="53">
    <mergeCell ref="A2:H2"/>
    <mergeCell ref="K2:T2"/>
    <mergeCell ref="W2:AJ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AI14:AJ14"/>
    <mergeCell ref="AI15:AJ15"/>
    <mergeCell ref="AI16:AJ16"/>
    <mergeCell ref="AI17:AJ17"/>
    <mergeCell ref="AI18:AJ18"/>
    <mergeCell ref="AI19:AJ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AI30:AJ30"/>
    <mergeCell ref="AI31:AJ31"/>
    <mergeCell ref="AI32:AJ32"/>
    <mergeCell ref="AI33:AJ33"/>
    <mergeCell ref="AI34:AJ34"/>
    <mergeCell ref="AI35:AJ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10.7109375" style="0" customWidth="1"/>
    <col min="5" max="19" width="8.7109375" style="0" customWidth="1"/>
    <col min="20" max="20" width="7.7109375" style="0" customWidth="1"/>
    <col min="21" max="31" width="8.7109375" style="0" customWidth="1"/>
    <col min="32" max="33" width="10.7109375" style="0" customWidth="1"/>
    <col min="34" max="16384" width="8.7109375" style="0" customWidth="1"/>
  </cols>
  <sheetData>
    <row r="2" spans="1:36" ht="15">
      <c r="A2" s="10"/>
      <c r="B2" s="10"/>
      <c r="C2" s="10"/>
      <c r="D2" s="10"/>
      <c r="E2" s="10"/>
      <c r="F2" s="10"/>
      <c r="G2" s="10"/>
      <c r="H2" s="10"/>
      <c r="K2" s="3" t="s">
        <v>222</v>
      </c>
      <c r="L2" s="3"/>
      <c r="M2" s="3"/>
      <c r="N2" s="3"/>
      <c r="O2" s="3"/>
      <c r="P2" s="3"/>
      <c r="Q2" s="3"/>
      <c r="R2" s="3"/>
      <c r="S2" s="3"/>
      <c r="T2" s="3"/>
      <c r="W2" s="3" t="s">
        <v>223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39.75" customHeight="1">
      <c r="A3" s="6" t="s">
        <v>50</v>
      </c>
      <c r="C3" s="9" t="s">
        <v>224</v>
      </c>
      <c r="D3" s="9"/>
      <c r="G3" s="9" t="s">
        <v>225</v>
      </c>
      <c r="H3" s="9"/>
      <c r="K3" s="9" t="s">
        <v>226</v>
      </c>
      <c r="L3" s="9"/>
      <c r="O3" s="9" t="s">
        <v>243</v>
      </c>
      <c r="P3" s="9"/>
      <c r="S3" s="9" t="s">
        <v>228</v>
      </c>
      <c r="T3" s="9"/>
      <c r="W3" s="9" t="s">
        <v>229</v>
      </c>
      <c r="X3" s="9"/>
      <c r="AA3" s="9" t="s">
        <v>230</v>
      </c>
      <c r="AB3" s="9"/>
      <c r="AE3" s="9" t="s">
        <v>244</v>
      </c>
      <c r="AF3" s="9"/>
      <c r="AI3" s="9" t="s">
        <v>245</v>
      </c>
      <c r="AJ3" s="9"/>
    </row>
    <row r="4" spans="4:20" ht="15">
      <c r="D4" s="8">
        <v>27850</v>
      </c>
      <c r="O4" s="19">
        <v>68.997</v>
      </c>
      <c r="P4" s="19"/>
      <c r="T4" s="5" t="s">
        <v>242</v>
      </c>
    </row>
    <row r="5" spans="32:36" ht="15">
      <c r="AF5" s="8">
        <v>60000</v>
      </c>
      <c r="AG5" s="20">
        <v>-5</v>
      </c>
      <c r="AI5" s="4">
        <v>1216800</v>
      </c>
      <c r="AJ5" s="4"/>
    </row>
    <row r="6" spans="32:36" ht="15">
      <c r="AF6" s="8">
        <v>10000</v>
      </c>
      <c r="AG6" s="20">
        <v>-6</v>
      </c>
      <c r="AI6" s="4">
        <v>202800</v>
      </c>
      <c r="AJ6" s="4"/>
    </row>
    <row r="7" spans="32:36" ht="15">
      <c r="AF7" s="8">
        <v>53796</v>
      </c>
      <c r="AG7" s="20">
        <v>-7</v>
      </c>
      <c r="AI7" s="4">
        <v>1090983</v>
      </c>
      <c r="AJ7" s="4"/>
    </row>
    <row r="8" spans="32:36" ht="15">
      <c r="AF8" s="8">
        <v>17932</v>
      </c>
      <c r="AG8" s="20">
        <v>-8</v>
      </c>
      <c r="AI8" s="4">
        <v>363661</v>
      </c>
      <c r="AJ8" s="4"/>
    </row>
    <row r="9" spans="32:36" ht="15">
      <c r="AF9" s="8">
        <v>43658</v>
      </c>
      <c r="AG9" s="20">
        <v>-9</v>
      </c>
      <c r="AI9" s="4">
        <v>885384</v>
      </c>
      <c r="AJ9" s="4"/>
    </row>
    <row r="10" spans="32:36" ht="15">
      <c r="AF10" s="8">
        <v>21829</v>
      </c>
      <c r="AG10" s="20">
        <v>-10</v>
      </c>
      <c r="AI10" s="4">
        <v>442692</v>
      </c>
      <c r="AJ10" s="4"/>
    </row>
  </sheetData>
  <sheetProtection selectLockedCells="1" selectUnlockedCells="1"/>
  <mergeCells count="19">
    <mergeCell ref="A2:H2"/>
    <mergeCell ref="K2:T2"/>
    <mergeCell ref="W2:AJ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O4:P4"/>
    <mergeCell ref="AI5:AJ5"/>
    <mergeCell ref="AI6:AJ6"/>
    <mergeCell ref="AI7:AJ7"/>
    <mergeCell ref="AI8:AJ8"/>
    <mergeCell ref="AI9:AJ9"/>
    <mergeCell ref="AI10:AJ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3:16" ht="15">
      <c r="C4" s="3" t="s">
        <v>247</v>
      </c>
      <c r="D4" s="3"/>
      <c r="E4" s="3"/>
      <c r="F4" s="3"/>
      <c r="G4" s="3"/>
      <c r="H4" s="3"/>
      <c r="K4" s="3" t="s">
        <v>248</v>
      </c>
      <c r="L4" s="3"/>
      <c r="M4" s="3"/>
      <c r="N4" s="3"/>
      <c r="O4" s="3"/>
      <c r="P4" s="3"/>
    </row>
    <row r="5" spans="1:16" ht="39.75" customHeight="1">
      <c r="A5" s="6" t="s">
        <v>50</v>
      </c>
      <c r="C5" s="9" t="s">
        <v>249</v>
      </c>
      <c r="D5" s="9"/>
      <c r="G5" s="9" t="s">
        <v>250</v>
      </c>
      <c r="H5" s="9"/>
      <c r="K5" s="9" t="s">
        <v>251</v>
      </c>
      <c r="L5" s="9"/>
      <c r="O5" s="9" t="s">
        <v>252</v>
      </c>
      <c r="P5" s="9"/>
    </row>
    <row r="6" spans="1:16" ht="15">
      <c r="A6" t="s">
        <v>46</v>
      </c>
      <c r="D6" s="8">
        <v>0</v>
      </c>
      <c r="G6" s="4">
        <v>0</v>
      </c>
      <c r="H6" s="4"/>
      <c r="L6" s="8">
        <v>260025</v>
      </c>
      <c r="O6" s="4">
        <v>5687358</v>
      </c>
      <c r="P6" s="4"/>
    </row>
    <row r="7" spans="1:16" ht="15">
      <c r="A7" t="s">
        <v>33</v>
      </c>
      <c r="D7" s="8">
        <v>0</v>
      </c>
      <c r="G7" s="4">
        <v>0</v>
      </c>
      <c r="H7" s="4"/>
      <c r="L7" s="8">
        <v>82113</v>
      </c>
      <c r="O7" s="4">
        <v>1796005</v>
      </c>
      <c r="P7" s="4"/>
    </row>
    <row r="8" spans="1:16" ht="15">
      <c r="A8" t="s">
        <v>57</v>
      </c>
      <c r="D8" s="8">
        <v>0</v>
      </c>
      <c r="G8" s="4">
        <v>0</v>
      </c>
      <c r="H8" s="4"/>
      <c r="L8" s="8">
        <v>54741</v>
      </c>
      <c r="O8" s="4">
        <v>1197315</v>
      </c>
      <c r="P8" s="4"/>
    </row>
    <row r="9" spans="1:16" ht="15">
      <c r="A9" t="s">
        <v>42</v>
      </c>
      <c r="D9" s="8">
        <v>0</v>
      </c>
      <c r="G9" s="4">
        <v>0</v>
      </c>
      <c r="H9" s="4"/>
      <c r="L9" s="8">
        <v>54741</v>
      </c>
      <c r="O9" s="4">
        <v>1197315</v>
      </c>
      <c r="P9" s="4"/>
    </row>
    <row r="10" spans="1:16" ht="15">
      <c r="A10" t="s">
        <v>59</v>
      </c>
      <c r="D10" s="8">
        <v>0</v>
      </c>
      <c r="G10" s="4">
        <v>0</v>
      </c>
      <c r="H10" s="4"/>
      <c r="L10" s="8">
        <v>54741</v>
      </c>
      <c r="O10" s="4">
        <v>1197315</v>
      </c>
      <c r="P10" s="4"/>
    </row>
  </sheetData>
  <sheetProtection selectLockedCells="1" selectUnlockedCells="1"/>
  <mergeCells count="17">
    <mergeCell ref="A2:F2"/>
    <mergeCell ref="C4:H4"/>
    <mergeCell ref="K4:P4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  <mergeCell ref="G10:H10"/>
    <mergeCell ref="O10:P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20" ht="39.75" customHeight="1">
      <c r="A4" s="6" t="s">
        <v>50</v>
      </c>
      <c r="C4" s="9" t="s">
        <v>254</v>
      </c>
      <c r="D4" s="9"/>
      <c r="G4" s="9" t="s">
        <v>255</v>
      </c>
      <c r="H4" s="9"/>
      <c r="K4" s="9" t="s">
        <v>256</v>
      </c>
      <c r="L4" s="9"/>
      <c r="O4" s="9" t="s">
        <v>257</v>
      </c>
      <c r="P4" s="9"/>
      <c r="S4" s="9" t="s">
        <v>258</v>
      </c>
      <c r="T4" s="9"/>
    </row>
    <row r="5" spans="1:20" ht="15">
      <c r="A5" t="s">
        <v>46</v>
      </c>
      <c r="C5" s="4">
        <v>0</v>
      </c>
      <c r="D5" s="4"/>
      <c r="G5" s="4">
        <v>0</v>
      </c>
      <c r="H5" s="4"/>
      <c r="K5" s="4">
        <v>712980</v>
      </c>
      <c r="L5" s="4"/>
      <c r="O5" s="4">
        <v>0</v>
      </c>
      <c r="P5" s="4"/>
      <c r="S5" s="4">
        <v>3443609</v>
      </c>
      <c r="T5" s="4"/>
    </row>
    <row r="6" spans="1:20" ht="15">
      <c r="A6" t="s">
        <v>33</v>
      </c>
      <c r="C6" s="4">
        <v>79936</v>
      </c>
      <c r="D6" s="4"/>
      <c r="G6" s="4">
        <v>19388</v>
      </c>
      <c r="H6" s="4"/>
      <c r="K6" s="4">
        <v>131033</v>
      </c>
      <c r="L6" s="4"/>
      <c r="O6" s="4">
        <v>0</v>
      </c>
      <c r="P6" s="4"/>
      <c r="S6" s="4">
        <v>820207</v>
      </c>
      <c r="T6" s="4"/>
    </row>
    <row r="7" spans="1:20" ht="15">
      <c r="A7" t="s">
        <v>57</v>
      </c>
      <c r="C7" s="4">
        <v>164081</v>
      </c>
      <c r="D7" s="4"/>
      <c r="G7" s="4">
        <v>20157</v>
      </c>
      <c r="H7" s="4"/>
      <c r="K7" s="4">
        <v>145114</v>
      </c>
      <c r="L7" s="4"/>
      <c r="O7" s="4">
        <v>0</v>
      </c>
      <c r="P7" s="4"/>
      <c r="S7" s="4">
        <v>1199436</v>
      </c>
      <c r="T7" s="4"/>
    </row>
    <row r="8" spans="1:20" ht="15">
      <c r="A8" t="s">
        <v>42</v>
      </c>
      <c r="C8" s="4">
        <v>59492</v>
      </c>
      <c r="D8" s="4"/>
      <c r="G8" s="4">
        <v>16833</v>
      </c>
      <c r="H8" s="4"/>
      <c r="K8" s="4">
        <v>129733</v>
      </c>
      <c r="L8" s="4"/>
      <c r="O8" s="4">
        <v>0</v>
      </c>
      <c r="P8" s="4"/>
      <c r="S8" s="4">
        <v>2043193</v>
      </c>
      <c r="T8" s="4"/>
    </row>
    <row r="9" spans="1:20" ht="15">
      <c r="A9" t="s">
        <v>259</v>
      </c>
      <c r="C9" s="4">
        <v>29577</v>
      </c>
      <c r="D9" s="4"/>
      <c r="G9" s="4">
        <v>12891</v>
      </c>
      <c r="H9" s="4"/>
      <c r="K9" s="4">
        <v>31398</v>
      </c>
      <c r="L9" s="4"/>
      <c r="O9" s="4">
        <v>0</v>
      </c>
      <c r="P9" s="4"/>
      <c r="S9" s="4">
        <v>523342</v>
      </c>
      <c r="T9" s="4"/>
    </row>
  </sheetData>
  <sheetProtection selectLockedCells="1" selectUnlockedCells="1"/>
  <mergeCells count="3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11" width="8.7109375" style="0" customWidth="1"/>
    <col min="12" max="12" width="1.7109375" style="0" customWidth="1"/>
    <col min="13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4" spans="3:20" ht="39.75" customHeight="1">
      <c r="C4" s="9" t="s">
        <v>261</v>
      </c>
      <c r="D4" s="9"/>
      <c r="G4" s="9" t="s">
        <v>262</v>
      </c>
      <c r="H4" s="9"/>
      <c r="K4" s="9" t="s">
        <v>263</v>
      </c>
      <c r="L4" s="9"/>
      <c r="O4" s="9" t="s">
        <v>264</v>
      </c>
      <c r="P4" s="9"/>
      <c r="S4" s="9" t="s">
        <v>265</v>
      </c>
      <c r="T4" s="9"/>
    </row>
    <row r="5" spans="1:20" ht="15">
      <c r="A5" t="s">
        <v>266</v>
      </c>
      <c r="C5" s="4">
        <v>4500000</v>
      </c>
      <c r="D5" s="4"/>
      <c r="G5" s="4">
        <v>2610000</v>
      </c>
      <c r="H5" s="4"/>
      <c r="L5" s="5" t="s">
        <v>5</v>
      </c>
      <c r="O5" s="4">
        <v>2160000</v>
      </c>
      <c r="P5" s="4"/>
      <c r="T5" s="5" t="s">
        <v>5</v>
      </c>
    </row>
    <row r="6" spans="1:20" ht="15">
      <c r="A6" t="s">
        <v>267</v>
      </c>
      <c r="C6" s="4">
        <v>39334</v>
      </c>
      <c r="D6" s="4"/>
      <c r="G6" s="4">
        <v>29576</v>
      </c>
      <c r="H6" s="4"/>
      <c r="L6" s="5" t="s">
        <v>5</v>
      </c>
      <c r="O6" s="4">
        <v>58378</v>
      </c>
      <c r="P6" s="4"/>
      <c r="T6" s="5" t="s">
        <v>5</v>
      </c>
    </row>
    <row r="7" spans="1:20" ht="15">
      <c r="A7" t="s">
        <v>268</v>
      </c>
      <c r="C7" s="4">
        <v>1470562</v>
      </c>
      <c r="D7" s="4"/>
      <c r="G7" s="4">
        <v>464387</v>
      </c>
      <c r="H7" s="4"/>
      <c r="L7" s="5" t="s">
        <v>5</v>
      </c>
      <c r="O7" s="4">
        <v>309591</v>
      </c>
      <c r="P7" s="4"/>
      <c r="T7" s="5" t="s">
        <v>5</v>
      </c>
    </row>
    <row r="8" spans="1:20" ht="15">
      <c r="A8" t="s">
        <v>269</v>
      </c>
      <c r="C8" s="4">
        <v>4787642</v>
      </c>
      <c r="D8" s="4"/>
      <c r="G8" s="4">
        <v>1502079</v>
      </c>
      <c r="H8" s="4"/>
      <c r="L8" s="5" t="s">
        <v>5</v>
      </c>
      <c r="O8" s="4">
        <v>1009153</v>
      </c>
      <c r="P8" s="4"/>
      <c r="T8" s="5" t="s">
        <v>5</v>
      </c>
    </row>
    <row r="9" spans="1:20" ht="15">
      <c r="A9" t="s">
        <v>270</v>
      </c>
      <c r="C9" s="4">
        <v>15155852</v>
      </c>
      <c r="D9" s="4"/>
      <c r="G9" s="4">
        <v>4766429</v>
      </c>
      <c r="H9" s="4"/>
      <c r="L9" s="5" t="s">
        <v>5</v>
      </c>
      <c r="O9" s="4">
        <v>3193167</v>
      </c>
      <c r="P9" s="4"/>
      <c r="T9" s="5" t="s">
        <v>5</v>
      </c>
    </row>
    <row r="10" spans="1:20" ht="15">
      <c r="A10" s="6" t="s">
        <v>271</v>
      </c>
      <c r="C10" s="4">
        <v>25953390</v>
      </c>
      <c r="D10" s="4"/>
      <c r="G10" s="4">
        <v>9372470</v>
      </c>
      <c r="H10" s="4"/>
      <c r="L10" s="5" t="s">
        <v>5</v>
      </c>
      <c r="O10" s="4">
        <v>6730290</v>
      </c>
      <c r="P10" s="4"/>
      <c r="T10" s="5" t="s">
        <v>5</v>
      </c>
    </row>
  </sheetData>
  <sheetProtection selectLockedCells="1" selectUnlockedCells="1"/>
  <mergeCells count="24">
    <mergeCell ref="A2:F2"/>
    <mergeCell ref="C4:D4"/>
    <mergeCell ref="G4:H4"/>
    <mergeCell ref="K4:L4"/>
    <mergeCell ref="O4:P4"/>
    <mergeCell ref="S4:T4"/>
    <mergeCell ref="C5:D5"/>
    <mergeCell ref="G5:H5"/>
    <mergeCell ref="O5:P5"/>
    <mergeCell ref="C6:D6"/>
    <mergeCell ref="G6:H6"/>
    <mergeCell ref="O6:P6"/>
    <mergeCell ref="C7:D7"/>
    <mergeCell ref="G7:H7"/>
    <mergeCell ref="O7:P7"/>
    <mergeCell ref="C8:D8"/>
    <mergeCell ref="G8:H8"/>
    <mergeCell ref="O8:P8"/>
    <mergeCell ref="C9:D9"/>
    <mergeCell ref="G9:H9"/>
    <mergeCell ref="O9:P9"/>
    <mergeCell ref="C10:D10"/>
    <mergeCell ref="G10:H10"/>
    <mergeCell ref="O10:P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4" spans="1:8" ht="15">
      <c r="A4" s="6" t="s">
        <v>10</v>
      </c>
      <c r="C4" s="3" t="s">
        <v>11</v>
      </c>
      <c r="D4" s="3"/>
      <c r="G4" s="3" t="s">
        <v>12</v>
      </c>
      <c r="H4" s="3"/>
    </row>
    <row r="5" spans="1:8" ht="39.75" customHeight="1">
      <c r="A5" s="7" t="s">
        <v>13</v>
      </c>
      <c r="D5" s="8">
        <v>39182530</v>
      </c>
      <c r="H5" s="5" t="s">
        <v>14</v>
      </c>
    </row>
    <row r="6" spans="1:8" ht="39.75" customHeight="1">
      <c r="A6" s="7" t="s">
        <v>15</v>
      </c>
      <c r="D6" s="8">
        <v>37942193</v>
      </c>
      <c r="H6" s="5" t="s">
        <v>16</v>
      </c>
    </row>
    <row r="7" spans="1:8" ht="39.75" customHeight="1">
      <c r="A7" s="7" t="s">
        <v>17</v>
      </c>
      <c r="D7" s="8">
        <v>36658180</v>
      </c>
      <c r="H7" s="5" t="s">
        <v>18</v>
      </c>
    </row>
    <row r="8" spans="1:8" ht="39.75" customHeight="1">
      <c r="A8" s="7" t="s">
        <v>19</v>
      </c>
      <c r="D8" s="8">
        <v>31371893</v>
      </c>
      <c r="H8" s="5" t="s">
        <v>20</v>
      </c>
    </row>
    <row r="9" spans="1:8" ht="39.75" customHeight="1">
      <c r="A9" s="7" t="s">
        <v>21</v>
      </c>
      <c r="D9" s="8">
        <v>22123795</v>
      </c>
      <c r="H9" s="5" t="s">
        <v>22</v>
      </c>
    </row>
    <row r="10" spans="1:8" ht="39.75" customHeight="1">
      <c r="A10" s="7" t="s">
        <v>23</v>
      </c>
      <c r="D10" s="8">
        <v>22130048</v>
      </c>
      <c r="H10" s="5" t="s">
        <v>24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4" spans="3:20" ht="39.75" customHeight="1">
      <c r="C4" s="9" t="s">
        <v>261</v>
      </c>
      <c r="D4" s="9"/>
      <c r="G4" s="9" t="s">
        <v>262</v>
      </c>
      <c r="H4" s="9"/>
      <c r="K4" s="9" t="s">
        <v>273</v>
      </c>
      <c r="L4" s="9"/>
      <c r="O4" s="9" t="s">
        <v>264</v>
      </c>
      <c r="P4" s="9"/>
      <c r="S4" s="9" t="s">
        <v>274</v>
      </c>
      <c r="T4" s="9"/>
    </row>
    <row r="5" spans="1:20" ht="15">
      <c r="A5" t="s">
        <v>266</v>
      </c>
      <c r="C5" s="4">
        <v>2250000</v>
      </c>
      <c r="D5" s="4"/>
      <c r="G5" s="4">
        <v>1305000</v>
      </c>
      <c r="H5" s="4"/>
      <c r="K5" s="4">
        <v>1080000</v>
      </c>
      <c r="L5" s="4"/>
      <c r="O5" s="4">
        <v>1080000</v>
      </c>
      <c r="P5" s="4"/>
      <c r="S5" s="4">
        <v>1080000</v>
      </c>
      <c r="T5" s="4"/>
    </row>
    <row r="6" spans="1:20" ht="15">
      <c r="A6" t="s">
        <v>275</v>
      </c>
      <c r="C6" s="4">
        <v>4787642</v>
      </c>
      <c r="D6" s="4"/>
      <c r="G6" s="4">
        <v>1502079</v>
      </c>
      <c r="H6" s="4"/>
      <c r="K6" s="4">
        <v>1009153</v>
      </c>
      <c r="L6" s="4"/>
      <c r="O6" s="4">
        <v>1009153</v>
      </c>
      <c r="P6" s="4"/>
      <c r="S6" s="4">
        <v>1009153</v>
      </c>
      <c r="T6" s="4"/>
    </row>
    <row r="7" spans="1:20" ht="15">
      <c r="A7" s="6" t="s">
        <v>276</v>
      </c>
      <c r="C7" s="4">
        <v>7037642</v>
      </c>
      <c r="D7" s="4"/>
      <c r="G7" s="4">
        <v>2807079</v>
      </c>
      <c r="H7" s="4"/>
      <c r="K7" s="4">
        <v>2089153</v>
      </c>
      <c r="L7" s="4"/>
      <c r="O7" s="4">
        <v>2089153</v>
      </c>
      <c r="P7" s="4"/>
      <c r="S7" s="4">
        <v>2089153</v>
      </c>
      <c r="T7" s="4"/>
    </row>
  </sheetData>
  <sheetProtection selectLockedCells="1" selectUnlockedCells="1"/>
  <mergeCells count="2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68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89.8515625" style="0" customWidth="1"/>
    <col min="8" max="8" width="8.7109375" style="0" customWidth="1"/>
    <col min="9" max="9" width="66.7109375" style="0" customWidth="1"/>
    <col min="10" max="10" width="8.7109375" style="0" customWidth="1"/>
    <col min="11" max="11" width="28.7109375" style="0" customWidth="1"/>
    <col min="12" max="12" width="8.7109375" style="0" customWidth="1"/>
    <col min="13" max="13" width="34.7109375" style="0" customWidth="1"/>
    <col min="14" max="14" width="8.7109375" style="0" customWidth="1"/>
    <col min="15" max="15" width="27.7109375" style="0" customWidth="1"/>
    <col min="16" max="16" width="8.7109375" style="0" customWidth="1"/>
    <col min="17" max="17" width="85.8515625" style="0" customWidth="1"/>
    <col min="18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4" spans="1:17" ht="39.75" customHeight="1">
      <c r="A4" s="6" t="s">
        <v>164</v>
      </c>
      <c r="C4" s="21" t="s">
        <v>278</v>
      </c>
      <c r="E4" s="21" t="s">
        <v>279</v>
      </c>
      <c r="G4" s="21" t="s">
        <v>280</v>
      </c>
      <c r="I4" s="21" t="s">
        <v>281</v>
      </c>
      <c r="K4" s="22" t="s">
        <v>282</v>
      </c>
      <c r="L4" s="22"/>
      <c r="M4" s="22"/>
      <c r="O4" s="21" t="s">
        <v>283</v>
      </c>
      <c r="Q4" s="21" t="s">
        <v>284</v>
      </c>
    </row>
    <row r="5" spans="11:13" ht="39.75" customHeight="1">
      <c r="K5" s="21" t="s">
        <v>285</v>
      </c>
      <c r="M5" s="21" t="s">
        <v>286</v>
      </c>
    </row>
    <row r="6" spans="1:17" ht="15">
      <c r="A6">
        <v>2023</v>
      </c>
      <c r="C6" s="23">
        <v>12975182</v>
      </c>
      <c r="E6" s="23">
        <v>8587206</v>
      </c>
      <c r="G6" s="23">
        <v>3749384</v>
      </c>
      <c r="I6" s="23">
        <v>2715582</v>
      </c>
      <c r="K6" s="24">
        <v>83.44</v>
      </c>
      <c r="M6" s="24">
        <v>110.57</v>
      </c>
      <c r="O6" s="23">
        <v>993</v>
      </c>
      <c r="Q6" s="23">
        <v>1001</v>
      </c>
    </row>
    <row r="7" spans="1:17" ht="15">
      <c r="A7">
        <v>2022</v>
      </c>
      <c r="C7" s="23">
        <v>13071897</v>
      </c>
      <c r="E7" s="23">
        <v>22507848</v>
      </c>
      <c r="G7" s="23">
        <v>3860049</v>
      </c>
      <c r="I7" s="23">
        <v>6094879</v>
      </c>
      <c r="K7" s="24">
        <v>85</v>
      </c>
      <c r="M7" s="24">
        <v>103.26</v>
      </c>
      <c r="O7" s="23">
        <v>155</v>
      </c>
      <c r="Q7" s="23">
        <v>679</v>
      </c>
    </row>
    <row r="8" spans="1:17" ht="15">
      <c r="A8">
        <v>2021</v>
      </c>
      <c r="C8" s="23">
        <v>11325137</v>
      </c>
      <c r="E8" s="23">
        <v>7852882</v>
      </c>
      <c r="G8" s="23">
        <v>3136479</v>
      </c>
      <c r="I8" s="23">
        <v>2314099</v>
      </c>
      <c r="K8" s="24">
        <v>54.58</v>
      </c>
      <c r="M8" s="24">
        <v>63.54</v>
      </c>
      <c r="O8" t="s">
        <v>287</v>
      </c>
      <c r="Q8" s="23">
        <v>229</v>
      </c>
    </row>
    <row r="9" spans="1:17" ht="15">
      <c r="A9">
        <v>2020</v>
      </c>
      <c r="C9" s="23">
        <v>11035255</v>
      </c>
      <c r="E9" t="s">
        <v>288</v>
      </c>
      <c r="G9" s="23">
        <v>2812420</v>
      </c>
      <c r="I9" s="23">
        <v>275683</v>
      </c>
      <c r="K9" s="24">
        <v>55.07</v>
      </c>
      <c r="M9" s="24">
        <v>56.61</v>
      </c>
      <c r="O9" t="s">
        <v>289</v>
      </c>
      <c r="Q9" s="23">
        <v>350</v>
      </c>
    </row>
  </sheetData>
  <sheetProtection selectLockedCells="1" selectUnlockedCells="1"/>
  <mergeCells count="2">
    <mergeCell ref="A2:F2"/>
    <mergeCell ref="K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4" spans="1:3" ht="15">
      <c r="A4" s="6" t="s">
        <v>291</v>
      </c>
      <c r="C4" s="6">
        <v>2023</v>
      </c>
    </row>
    <row r="5" spans="1:3" ht="15">
      <c r="A5" s="6" t="s">
        <v>292</v>
      </c>
      <c r="C5" s="23">
        <v>12975182</v>
      </c>
    </row>
    <row r="6" spans="1:3" ht="15">
      <c r="A6" t="s">
        <v>293</v>
      </c>
      <c r="C6" t="s">
        <v>294</v>
      </c>
    </row>
    <row r="7" spans="1:3" ht="15">
      <c r="A7" t="s">
        <v>295</v>
      </c>
      <c r="C7" t="s">
        <v>296</v>
      </c>
    </row>
    <row r="8" spans="1:3" ht="15">
      <c r="A8" t="s">
        <v>297</v>
      </c>
      <c r="C8" t="s">
        <v>298</v>
      </c>
    </row>
    <row r="9" spans="1:3" ht="15">
      <c r="A9" t="s">
        <v>299</v>
      </c>
      <c r="C9" s="23">
        <v>0</v>
      </c>
    </row>
    <row r="10" spans="1:3" ht="15">
      <c r="A10" t="s">
        <v>300</v>
      </c>
      <c r="C10" s="23">
        <v>5998906</v>
      </c>
    </row>
    <row r="11" spans="1:3" ht="15">
      <c r="A11" t="s">
        <v>301</v>
      </c>
      <c r="C11" s="23">
        <v>8587206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spans="3:9" ht="15">
      <c r="C4" s="1" t="s">
        <v>1</v>
      </c>
      <c r="D4" s="1"/>
      <c r="E4" s="1"/>
      <c r="F4" s="1"/>
      <c r="G4" s="1"/>
      <c r="H4" s="1"/>
      <c r="I4" s="1"/>
    </row>
    <row r="5" spans="1:9" ht="15">
      <c r="A5" s="6" t="s">
        <v>291</v>
      </c>
      <c r="C5" s="6" t="s">
        <v>303</v>
      </c>
      <c r="E5" s="6" t="s">
        <v>304</v>
      </c>
      <c r="G5" s="6" t="s">
        <v>305</v>
      </c>
      <c r="I5" s="6" t="s">
        <v>306</v>
      </c>
    </row>
    <row r="6" spans="1:9" ht="15">
      <c r="A6" s="6" t="s">
        <v>292</v>
      </c>
      <c r="C6" s="23">
        <v>4730824</v>
      </c>
      <c r="E6" s="23">
        <v>3391793</v>
      </c>
      <c r="G6" s="23">
        <v>3470302</v>
      </c>
      <c r="I6" s="23">
        <v>3404618</v>
      </c>
    </row>
    <row r="7" spans="1:9" ht="15">
      <c r="A7" t="s">
        <v>293</v>
      </c>
      <c r="C7" s="23">
        <v>0</v>
      </c>
      <c r="E7" s="23">
        <v>0</v>
      </c>
      <c r="G7" s="23">
        <v>0</v>
      </c>
      <c r="I7" s="23">
        <v>0</v>
      </c>
    </row>
    <row r="8" spans="1:9" ht="15">
      <c r="A8" t="s">
        <v>295</v>
      </c>
      <c r="C8" t="s">
        <v>307</v>
      </c>
      <c r="E8" t="s">
        <v>308</v>
      </c>
      <c r="G8" t="s">
        <v>308</v>
      </c>
      <c r="I8" t="s">
        <v>308</v>
      </c>
    </row>
    <row r="9" spans="1:9" ht="15">
      <c r="A9" t="s">
        <v>297</v>
      </c>
      <c r="C9" t="s">
        <v>309</v>
      </c>
      <c r="E9" t="s">
        <v>310</v>
      </c>
      <c r="G9" t="s">
        <v>310</v>
      </c>
      <c r="I9" t="s">
        <v>310</v>
      </c>
    </row>
    <row r="10" spans="1:9" ht="15">
      <c r="A10" t="s">
        <v>299</v>
      </c>
      <c r="C10" s="23">
        <v>0</v>
      </c>
      <c r="E10" s="23">
        <v>0</v>
      </c>
      <c r="G10" s="23">
        <v>0</v>
      </c>
      <c r="I10" s="23">
        <v>0</v>
      </c>
    </row>
    <row r="11" spans="1:9" ht="15">
      <c r="A11" t="s">
        <v>311</v>
      </c>
      <c r="C11" s="23">
        <v>1852531</v>
      </c>
      <c r="E11" s="23">
        <v>1268144</v>
      </c>
      <c r="G11" s="23">
        <v>1268144</v>
      </c>
      <c r="I11" s="23">
        <v>1268144</v>
      </c>
    </row>
    <row r="12" spans="1:9" ht="15">
      <c r="A12" t="s">
        <v>301</v>
      </c>
      <c r="C12" s="23">
        <v>3357700</v>
      </c>
      <c r="E12" s="23">
        <v>2471098</v>
      </c>
      <c r="G12" s="23">
        <v>2549607</v>
      </c>
      <c r="I12" s="23">
        <v>2483923</v>
      </c>
    </row>
    <row r="13" spans="1:9" ht="15">
      <c r="A13" t="s">
        <v>312</v>
      </c>
      <c r="C13" s="25">
        <v>2715582</v>
      </c>
      <c r="D13" s="25"/>
      <c r="E13" s="25"/>
      <c r="F13" s="25"/>
      <c r="G13" s="25"/>
      <c r="H13" s="25"/>
      <c r="I13" s="25"/>
    </row>
  </sheetData>
  <sheetProtection selectLockedCells="1" selectUnlockedCells="1"/>
  <mergeCells count="3">
    <mergeCell ref="A2:F2"/>
    <mergeCell ref="C4:I4"/>
    <mergeCell ref="C13:I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4" spans="1:28" ht="39.75" customHeight="1">
      <c r="A4" s="6" t="s">
        <v>50</v>
      </c>
      <c r="C4" s="9" t="s">
        <v>314</v>
      </c>
      <c r="D4" s="9"/>
      <c r="G4" s="9" t="s">
        <v>315</v>
      </c>
      <c r="H4" s="9"/>
      <c r="K4" s="9" t="s">
        <v>316</v>
      </c>
      <c r="L4" s="9"/>
      <c r="O4" s="9" t="s">
        <v>317</v>
      </c>
      <c r="P4" s="9"/>
      <c r="S4" s="9" t="s">
        <v>318</v>
      </c>
      <c r="T4" s="9"/>
      <c r="W4" s="9" t="s">
        <v>319</v>
      </c>
      <c r="X4" s="9"/>
      <c r="AA4" s="3" t="s">
        <v>8</v>
      </c>
      <c r="AB4" s="3"/>
    </row>
    <row r="5" spans="1:28" ht="15">
      <c r="A5" t="s">
        <v>31</v>
      </c>
      <c r="C5" s="4">
        <v>122500</v>
      </c>
      <c r="D5" s="4"/>
      <c r="G5" s="4">
        <v>180000</v>
      </c>
      <c r="H5" s="4"/>
      <c r="L5" s="5" t="s">
        <v>5</v>
      </c>
      <c r="P5" s="5" t="s">
        <v>5</v>
      </c>
      <c r="T5" s="5" t="s">
        <v>5</v>
      </c>
      <c r="X5" s="5" t="s">
        <v>5</v>
      </c>
      <c r="AA5" s="4">
        <v>302500</v>
      </c>
      <c r="AB5" s="4"/>
    </row>
    <row r="6" spans="1:28" ht="15">
      <c r="A6" t="s">
        <v>34</v>
      </c>
      <c r="C6" s="4">
        <v>130000</v>
      </c>
      <c r="D6" s="4"/>
      <c r="G6" s="4">
        <v>180000</v>
      </c>
      <c r="H6" s="4"/>
      <c r="L6" s="5" t="s">
        <v>5</v>
      </c>
      <c r="P6" s="5" t="s">
        <v>5</v>
      </c>
      <c r="T6" s="5" t="s">
        <v>5</v>
      </c>
      <c r="X6" s="5" t="s">
        <v>5</v>
      </c>
      <c r="AA6" s="4">
        <v>310000</v>
      </c>
      <c r="AB6" s="4"/>
    </row>
    <row r="7" spans="1:28" ht="15">
      <c r="A7" t="s">
        <v>35</v>
      </c>
      <c r="C7" s="4">
        <v>107500</v>
      </c>
      <c r="D7" s="4"/>
      <c r="G7" s="4">
        <v>180000</v>
      </c>
      <c r="H7" s="4"/>
      <c r="L7" s="5" t="s">
        <v>5</v>
      </c>
      <c r="P7" s="5" t="s">
        <v>5</v>
      </c>
      <c r="T7" s="5" t="s">
        <v>5</v>
      </c>
      <c r="X7" s="5" t="s">
        <v>5</v>
      </c>
      <c r="AA7" s="4">
        <v>287500</v>
      </c>
      <c r="AB7" s="4"/>
    </row>
    <row r="8" spans="1:28" ht="15">
      <c r="A8" t="s">
        <v>320</v>
      </c>
      <c r="C8" s="4">
        <v>35000</v>
      </c>
      <c r="D8" s="4"/>
      <c r="E8" s="20">
        <v>-1</v>
      </c>
      <c r="H8" s="5" t="s">
        <v>5</v>
      </c>
      <c r="L8" s="5" t="s">
        <v>5</v>
      </c>
      <c r="P8" s="5" t="s">
        <v>5</v>
      </c>
      <c r="T8" s="5" t="s">
        <v>5</v>
      </c>
      <c r="X8" s="5" t="s">
        <v>5</v>
      </c>
      <c r="AA8" s="4">
        <v>35000</v>
      </c>
      <c r="AB8" s="4"/>
    </row>
    <row r="9" spans="1:28" ht="15">
      <c r="A9" t="s">
        <v>36</v>
      </c>
      <c r="C9" s="4">
        <v>110000</v>
      </c>
      <c r="D9" s="4"/>
      <c r="G9" s="4">
        <v>180000</v>
      </c>
      <c r="H9" s="4"/>
      <c r="L9" s="5" t="s">
        <v>5</v>
      </c>
      <c r="P9" s="5" t="s">
        <v>5</v>
      </c>
      <c r="T9" s="5" t="s">
        <v>5</v>
      </c>
      <c r="X9" s="5" t="s">
        <v>5</v>
      </c>
      <c r="AA9" s="4">
        <v>290000</v>
      </c>
      <c r="AB9" s="4"/>
    </row>
    <row r="10" spans="1:28" ht="15">
      <c r="A10" t="s">
        <v>39</v>
      </c>
      <c r="C10" s="4">
        <v>112500</v>
      </c>
      <c r="D10" s="4"/>
      <c r="G10" s="4">
        <v>180000</v>
      </c>
      <c r="H10" s="4"/>
      <c r="L10" s="5" t="s">
        <v>5</v>
      </c>
      <c r="P10" s="5" t="s">
        <v>5</v>
      </c>
      <c r="T10" s="5" t="s">
        <v>5</v>
      </c>
      <c r="X10" s="5" t="s">
        <v>5</v>
      </c>
      <c r="AA10" s="4">
        <v>292500</v>
      </c>
      <c r="AB10" s="4"/>
    </row>
    <row r="11" spans="1:28" ht="15">
      <c r="A11" t="s">
        <v>321</v>
      </c>
      <c r="C11" s="4">
        <v>61250</v>
      </c>
      <c r="D11" s="4"/>
      <c r="E11" s="20">
        <v>-2</v>
      </c>
      <c r="H11" s="5" t="s">
        <v>5</v>
      </c>
      <c r="L11" s="5" t="s">
        <v>5</v>
      </c>
      <c r="P11" s="5" t="s">
        <v>5</v>
      </c>
      <c r="T11" s="5" t="s">
        <v>5</v>
      </c>
      <c r="X11" s="5" t="s">
        <v>5</v>
      </c>
      <c r="AA11" s="4">
        <v>61250</v>
      </c>
      <c r="AB11" s="4"/>
    </row>
    <row r="12" spans="1:28" ht="15">
      <c r="A12" t="s">
        <v>43</v>
      </c>
      <c r="C12" s="4">
        <v>118750</v>
      </c>
      <c r="D12" s="4"/>
      <c r="G12" s="4">
        <v>180000</v>
      </c>
      <c r="H12" s="4"/>
      <c r="L12" s="5" t="s">
        <v>5</v>
      </c>
      <c r="P12" s="5" t="s">
        <v>5</v>
      </c>
      <c r="T12" s="5" t="s">
        <v>5</v>
      </c>
      <c r="X12" s="5" t="s">
        <v>5</v>
      </c>
      <c r="AA12" s="4">
        <v>298750</v>
      </c>
      <c r="AB12" s="4"/>
    </row>
    <row r="13" spans="1:28" ht="15">
      <c r="A13" t="s">
        <v>45</v>
      </c>
      <c r="C13" s="4">
        <v>117500</v>
      </c>
      <c r="D13" s="4"/>
      <c r="G13" s="4">
        <v>180000</v>
      </c>
      <c r="H13" s="4"/>
      <c r="L13" s="5" t="s">
        <v>5</v>
      </c>
      <c r="P13" s="5" t="s">
        <v>5</v>
      </c>
      <c r="T13" s="5" t="s">
        <v>5</v>
      </c>
      <c r="X13" s="5" t="s">
        <v>5</v>
      </c>
      <c r="AA13" s="4">
        <v>297500</v>
      </c>
      <c r="AB13" s="4"/>
    </row>
  </sheetData>
  <sheetProtection selectLockedCells="1" selectUnlockedCells="1"/>
  <mergeCells count="33">
    <mergeCell ref="A2:F2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AA5:AB5"/>
    <mergeCell ref="C6:D6"/>
    <mergeCell ref="G6:H6"/>
    <mergeCell ref="AA6:AB6"/>
    <mergeCell ref="C7:D7"/>
    <mergeCell ref="G7:H7"/>
    <mergeCell ref="AA7:AB7"/>
    <mergeCell ref="C8:D8"/>
    <mergeCell ref="AA8:AB8"/>
    <mergeCell ref="C9:D9"/>
    <mergeCell ref="G9:H9"/>
    <mergeCell ref="AA9:AB9"/>
    <mergeCell ref="C10:D10"/>
    <mergeCell ref="G10:H10"/>
    <mergeCell ref="AA10:AB10"/>
    <mergeCell ref="C11:D11"/>
    <mergeCell ref="AA11:AB11"/>
    <mergeCell ref="C12:D12"/>
    <mergeCell ref="G12:H12"/>
    <mergeCell ref="AA12:AB12"/>
    <mergeCell ref="C13:D13"/>
    <mergeCell ref="G13:H13"/>
    <mergeCell ref="AA13:AB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4" spans="1:4" ht="15">
      <c r="A4" t="s">
        <v>323</v>
      </c>
      <c r="C4" s="4">
        <v>100000</v>
      </c>
      <c r="D4" s="4"/>
    </row>
    <row r="5" spans="1:4" ht="15">
      <c r="A5" t="s">
        <v>324</v>
      </c>
      <c r="C5" s="4">
        <v>35000</v>
      </c>
      <c r="D5" s="4"/>
    </row>
    <row r="6" ht="15">
      <c r="A6" t="s">
        <v>325</v>
      </c>
    </row>
    <row r="7" spans="1:4" ht="15">
      <c r="A7" t="s">
        <v>326</v>
      </c>
      <c r="C7" s="4">
        <v>30000</v>
      </c>
      <c r="D7" s="4"/>
    </row>
    <row r="8" spans="1:4" ht="15">
      <c r="A8" t="s">
        <v>327</v>
      </c>
      <c r="C8" s="4">
        <v>20000</v>
      </c>
      <c r="D8" s="4"/>
    </row>
    <row r="9" spans="1:4" ht="15">
      <c r="A9" t="s">
        <v>328</v>
      </c>
      <c r="C9" s="4">
        <v>15000</v>
      </c>
      <c r="D9" s="4"/>
    </row>
    <row r="10" ht="15">
      <c r="A10" t="s">
        <v>329</v>
      </c>
    </row>
    <row r="11" spans="1:4" ht="15">
      <c r="A11" t="s">
        <v>326</v>
      </c>
      <c r="C11" s="4">
        <v>10000</v>
      </c>
      <c r="D11" s="4"/>
    </row>
    <row r="12" spans="1:4" ht="15">
      <c r="A12" t="s">
        <v>327</v>
      </c>
      <c r="C12" s="4">
        <v>7500</v>
      </c>
      <c r="D12" s="4"/>
    </row>
    <row r="13" spans="1:4" ht="15">
      <c r="A13" t="s">
        <v>328</v>
      </c>
      <c r="C13" s="4">
        <v>5000</v>
      </c>
      <c r="D13" s="4"/>
    </row>
  </sheetData>
  <sheetProtection selectLockedCells="1" selectUnlockedCells="1"/>
  <mergeCells count="9">
    <mergeCell ref="A2:F2"/>
    <mergeCell ref="C4:D4"/>
    <mergeCell ref="C5:D5"/>
    <mergeCell ref="C7:D7"/>
    <mergeCell ref="C8:D8"/>
    <mergeCell ref="C9:D9"/>
    <mergeCell ref="C11:D11"/>
    <mergeCell ref="C12:D12"/>
    <mergeCell ref="C13:D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9.14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4" spans="3:12" ht="15">
      <c r="C4" s="3" t="s">
        <v>26</v>
      </c>
      <c r="D4" s="3"/>
      <c r="E4" s="3"/>
      <c r="F4" s="3"/>
      <c r="G4" s="3"/>
      <c r="H4" s="3"/>
      <c r="I4" s="3"/>
      <c r="J4" s="3"/>
      <c r="K4" s="3"/>
      <c r="L4" s="3"/>
    </row>
    <row r="5" spans="1:12" ht="39.75" customHeight="1">
      <c r="A5" s="6" t="s">
        <v>27</v>
      </c>
      <c r="C5" s="9" t="s">
        <v>28</v>
      </c>
      <c r="D5" s="9"/>
      <c r="G5" s="9" t="s">
        <v>29</v>
      </c>
      <c r="H5" s="9"/>
      <c r="K5" s="9" t="s">
        <v>30</v>
      </c>
      <c r="L5" s="9"/>
    </row>
    <row r="6" spans="1:13" ht="15">
      <c r="A6" t="s">
        <v>31</v>
      </c>
      <c r="D6" s="8">
        <v>94724</v>
      </c>
      <c r="H6" s="8">
        <v>0</v>
      </c>
      <c r="L6" s="5"/>
      <c r="M6" t="s">
        <v>32</v>
      </c>
    </row>
    <row r="7" spans="1:13" ht="15">
      <c r="A7" t="s">
        <v>33</v>
      </c>
      <c r="D7" s="8">
        <v>395002</v>
      </c>
      <c r="H7" s="8">
        <v>878972</v>
      </c>
      <c r="L7" s="5"/>
      <c r="M7" t="s">
        <v>32</v>
      </c>
    </row>
    <row r="8" spans="1:13" ht="15">
      <c r="A8" t="s">
        <v>34</v>
      </c>
      <c r="D8" s="8">
        <v>71926</v>
      </c>
      <c r="H8" s="8">
        <v>0</v>
      </c>
      <c r="L8" s="5"/>
      <c r="M8" t="s">
        <v>32</v>
      </c>
    </row>
    <row r="9" spans="1:13" ht="15">
      <c r="A9" t="s">
        <v>35</v>
      </c>
      <c r="D9" s="8">
        <v>138341</v>
      </c>
      <c r="H9" s="8">
        <v>0</v>
      </c>
      <c r="L9" s="5"/>
      <c r="M9" t="s">
        <v>32</v>
      </c>
    </row>
    <row r="10" spans="1:13" ht="15">
      <c r="A10" t="s">
        <v>36</v>
      </c>
      <c r="D10" s="8">
        <v>103185</v>
      </c>
      <c r="H10" s="8">
        <v>0</v>
      </c>
      <c r="L10" s="5"/>
      <c r="M10" t="s">
        <v>32</v>
      </c>
    </row>
    <row r="11" spans="1:13" ht="15">
      <c r="A11" t="s">
        <v>37</v>
      </c>
      <c r="D11" s="8">
        <v>52694</v>
      </c>
      <c r="H11" s="8">
        <v>163365</v>
      </c>
      <c r="L11" s="5"/>
      <c r="M11" t="s">
        <v>32</v>
      </c>
    </row>
    <row r="12" spans="1:13" ht="15">
      <c r="A12" t="s">
        <v>38</v>
      </c>
      <c r="D12" s="8">
        <v>0</v>
      </c>
      <c r="H12" s="8">
        <v>0</v>
      </c>
      <c r="L12" s="5"/>
      <c r="M12" t="s">
        <v>32</v>
      </c>
    </row>
    <row r="13" spans="1:13" ht="15">
      <c r="A13" t="s">
        <v>39</v>
      </c>
      <c r="D13" s="8">
        <v>58600</v>
      </c>
      <c r="H13" s="8">
        <v>0</v>
      </c>
      <c r="L13" s="5"/>
      <c r="M13" t="s">
        <v>32</v>
      </c>
    </row>
    <row r="14" spans="1:13" ht="15">
      <c r="A14" t="s">
        <v>40</v>
      </c>
      <c r="D14" s="8">
        <v>100</v>
      </c>
      <c r="H14" s="8">
        <v>0</v>
      </c>
      <c r="L14" s="5"/>
      <c r="M14" t="s">
        <v>32</v>
      </c>
    </row>
    <row r="15" spans="1:13" ht="15">
      <c r="A15" t="s">
        <v>41</v>
      </c>
      <c r="D15" s="8">
        <v>41717</v>
      </c>
      <c r="H15" s="8">
        <v>91951</v>
      </c>
      <c r="L15" s="5"/>
      <c r="M15" t="s">
        <v>32</v>
      </c>
    </row>
    <row r="16" spans="1:13" ht="15">
      <c r="A16" t="s">
        <v>42</v>
      </c>
      <c r="D16" s="8">
        <v>215154</v>
      </c>
      <c r="H16" s="8">
        <v>535196</v>
      </c>
      <c r="L16" s="5"/>
      <c r="M16" t="s">
        <v>32</v>
      </c>
    </row>
    <row r="17" spans="1:13" ht="15">
      <c r="A17" t="s">
        <v>43</v>
      </c>
      <c r="D17" s="8">
        <v>66210</v>
      </c>
      <c r="H17" s="8">
        <v>0</v>
      </c>
      <c r="L17" s="5"/>
      <c r="M17" t="s">
        <v>32</v>
      </c>
    </row>
    <row r="18" spans="1:13" ht="15">
      <c r="A18" t="s">
        <v>44</v>
      </c>
      <c r="D18" s="8">
        <v>200891</v>
      </c>
      <c r="H18" s="8">
        <v>551349</v>
      </c>
      <c r="L18" s="5"/>
      <c r="M18" t="s">
        <v>32</v>
      </c>
    </row>
    <row r="19" spans="1:13" ht="15">
      <c r="A19" t="s">
        <v>45</v>
      </c>
      <c r="D19" s="8">
        <v>20473</v>
      </c>
      <c r="H19" s="8">
        <v>0</v>
      </c>
      <c r="L19" s="5"/>
      <c r="M19" t="s">
        <v>32</v>
      </c>
    </row>
    <row r="20" spans="1:13" ht="15">
      <c r="A20" t="s">
        <v>46</v>
      </c>
      <c r="D20" s="8">
        <v>1088939</v>
      </c>
      <c r="H20" s="8">
        <v>2532580</v>
      </c>
      <c r="L20" s="5"/>
      <c r="M20" t="s">
        <v>32</v>
      </c>
    </row>
    <row r="21" spans="1:12" ht="15">
      <c r="A21" t="s">
        <v>47</v>
      </c>
      <c r="D21" s="8">
        <v>2547956</v>
      </c>
      <c r="H21" s="8">
        <v>4753413</v>
      </c>
      <c r="L21" s="5" t="s">
        <v>48</v>
      </c>
    </row>
  </sheetData>
  <sheetProtection selectLockedCells="1" selectUnlockedCells="1"/>
  <mergeCells count="5">
    <mergeCell ref="A2:F2"/>
    <mergeCell ref="C4:L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4" spans="1:16" ht="15">
      <c r="A4" s="6" t="s">
        <v>50</v>
      </c>
      <c r="C4" s="3" t="s">
        <v>51</v>
      </c>
      <c r="D4" s="3"/>
      <c r="G4" s="3" t="s">
        <v>52</v>
      </c>
      <c r="H4" s="3"/>
      <c r="K4" s="3" t="s">
        <v>53</v>
      </c>
      <c r="L4" s="3"/>
      <c r="O4" s="3" t="s">
        <v>54</v>
      </c>
      <c r="P4" s="3"/>
    </row>
    <row r="5" spans="1:16" ht="15">
      <c r="A5" t="s">
        <v>46</v>
      </c>
      <c r="C5" s="4">
        <v>940000</v>
      </c>
      <c r="D5" s="4"/>
      <c r="G5" s="4">
        <v>940000</v>
      </c>
      <c r="H5" s="4"/>
      <c r="K5" s="4">
        <v>1000000</v>
      </c>
      <c r="L5" s="4"/>
      <c r="P5" s="5" t="s">
        <v>55</v>
      </c>
    </row>
    <row r="6" spans="1:16" ht="15">
      <c r="A6" t="s">
        <v>33</v>
      </c>
      <c r="C6" s="4">
        <v>685000</v>
      </c>
      <c r="D6" s="4"/>
      <c r="G6" s="4">
        <v>685000</v>
      </c>
      <c r="H6" s="4"/>
      <c r="K6" s="4">
        <v>725000</v>
      </c>
      <c r="L6" s="4"/>
      <c r="P6" s="5" t="s">
        <v>56</v>
      </c>
    </row>
    <row r="7" spans="1:16" ht="15">
      <c r="A7" t="s">
        <v>57</v>
      </c>
      <c r="C7" s="4">
        <v>570000</v>
      </c>
      <c r="D7" s="4"/>
      <c r="G7" s="4">
        <v>570000</v>
      </c>
      <c r="H7" s="4"/>
      <c r="K7" s="4">
        <v>600000</v>
      </c>
      <c r="L7" s="4"/>
      <c r="P7" s="5" t="s">
        <v>58</v>
      </c>
    </row>
    <row r="8" spans="1:16" ht="15">
      <c r="A8" t="s">
        <v>42</v>
      </c>
      <c r="C8" s="4">
        <v>570000</v>
      </c>
      <c r="D8" s="4"/>
      <c r="G8" s="4">
        <v>570000</v>
      </c>
      <c r="H8" s="4"/>
      <c r="K8" s="4">
        <v>600000</v>
      </c>
      <c r="L8" s="4"/>
      <c r="P8" s="5" t="s">
        <v>58</v>
      </c>
    </row>
    <row r="9" spans="1:16" ht="15">
      <c r="A9" t="s">
        <v>59</v>
      </c>
      <c r="C9" s="4">
        <v>550000</v>
      </c>
      <c r="D9" s="4"/>
      <c r="G9" s="4">
        <v>550000</v>
      </c>
      <c r="H9" s="4"/>
      <c r="K9" s="4">
        <v>600000</v>
      </c>
      <c r="L9" s="4"/>
      <c r="P9" s="5" t="s">
        <v>60</v>
      </c>
    </row>
  </sheetData>
  <sheetProtection selectLockedCells="1" selectUnlockedCells="1"/>
  <mergeCells count="20">
    <mergeCell ref="A2:F2"/>
    <mergeCell ref="C4:D4"/>
    <mergeCell ref="G4:H4"/>
    <mergeCell ref="K4:L4"/>
    <mergeCell ref="O4:P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3:12" ht="39.75" customHeight="1">
      <c r="C4" s="9" t="s">
        <v>62</v>
      </c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6" t="s">
        <v>50</v>
      </c>
      <c r="C5" s="3" t="s">
        <v>63</v>
      </c>
      <c r="D5" s="3"/>
      <c r="G5" s="3" t="s">
        <v>2</v>
      </c>
      <c r="H5" s="3"/>
      <c r="K5" s="3" t="s">
        <v>1</v>
      </c>
      <c r="L5" s="3"/>
    </row>
    <row r="6" spans="1:12" ht="15">
      <c r="A6" t="s">
        <v>46</v>
      </c>
      <c r="D6" s="5" t="s">
        <v>64</v>
      </c>
      <c r="H6" s="5" t="s">
        <v>65</v>
      </c>
      <c r="L6" s="5" t="s">
        <v>66</v>
      </c>
    </row>
    <row r="7" spans="1:12" ht="15">
      <c r="A7" t="s">
        <v>33</v>
      </c>
      <c r="D7" s="5" t="s">
        <v>67</v>
      </c>
      <c r="H7" s="5" t="s">
        <v>68</v>
      </c>
      <c r="L7" s="5" t="s">
        <v>68</v>
      </c>
    </row>
    <row r="8" spans="1:12" ht="15">
      <c r="A8" t="s">
        <v>57</v>
      </c>
      <c r="D8" s="5" t="s">
        <v>67</v>
      </c>
      <c r="H8" s="5" t="s">
        <v>68</v>
      </c>
      <c r="L8" s="5" t="s">
        <v>68</v>
      </c>
    </row>
    <row r="9" spans="1:12" ht="15">
      <c r="A9" t="s">
        <v>42</v>
      </c>
      <c r="D9" s="5" t="s">
        <v>67</v>
      </c>
      <c r="H9" s="5" t="s">
        <v>68</v>
      </c>
      <c r="L9" s="5" t="s">
        <v>68</v>
      </c>
    </row>
    <row r="10" spans="1:12" ht="15">
      <c r="A10" t="s">
        <v>59</v>
      </c>
      <c r="D10" s="5" t="s">
        <v>67</v>
      </c>
      <c r="H10" s="5" t="s">
        <v>68</v>
      </c>
      <c r="L10" s="5" t="s">
        <v>68</v>
      </c>
    </row>
  </sheetData>
  <sheetProtection selectLockedCells="1" selectUnlockedCells="1"/>
  <mergeCells count="5">
    <mergeCell ref="A2:F2"/>
    <mergeCell ref="C4:L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3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5:28" ht="39.75" customHeight="1">
      <c r="E4" s="10"/>
      <c r="F4" s="10"/>
      <c r="G4" s="10"/>
      <c r="H4" s="10"/>
      <c r="K4" s="10"/>
      <c r="L4" s="10"/>
      <c r="O4" s="9" t="s">
        <v>70</v>
      </c>
      <c r="P4" s="9"/>
      <c r="Q4" s="9"/>
      <c r="R4" s="9"/>
      <c r="S4" s="9"/>
      <c r="T4" s="9"/>
      <c r="W4" s="9" t="s">
        <v>71</v>
      </c>
      <c r="X4" s="9"/>
      <c r="Y4" s="9"/>
      <c r="Z4" s="9"/>
      <c r="AA4" s="9"/>
      <c r="AB4" s="9"/>
    </row>
    <row r="5" spans="3:28" ht="39.75" customHeight="1">
      <c r="C5" s="11" t="s">
        <v>72</v>
      </c>
      <c r="E5" s="12" t="s">
        <v>73</v>
      </c>
      <c r="G5" s="9" t="s">
        <v>74</v>
      </c>
      <c r="H5" s="9"/>
      <c r="K5" s="9" t="s">
        <v>75</v>
      </c>
      <c r="L5" s="9"/>
      <c r="O5" s="9" t="s">
        <v>76</v>
      </c>
      <c r="P5" s="9"/>
      <c r="S5" s="9" t="s">
        <v>77</v>
      </c>
      <c r="T5" s="9"/>
      <c r="W5" s="9" t="s">
        <v>76</v>
      </c>
      <c r="X5" s="9"/>
      <c r="AA5" s="9" t="s">
        <v>77</v>
      </c>
      <c r="AB5" s="9"/>
    </row>
    <row r="6" spans="1:5" ht="15">
      <c r="A6" s="1" t="s">
        <v>78</v>
      </c>
      <c r="B6" s="1"/>
      <c r="C6" s="1"/>
      <c r="D6" s="1"/>
      <c r="E6" s="1"/>
    </row>
    <row r="7" spans="1:28" ht="15">
      <c r="A7" t="s">
        <v>79</v>
      </c>
      <c r="C7" s="13" t="s">
        <v>80</v>
      </c>
      <c r="E7" s="14">
        <v>510</v>
      </c>
      <c r="H7" s="14">
        <v>850</v>
      </c>
      <c r="L7" s="14">
        <v>1190</v>
      </c>
      <c r="P7" s="14">
        <v>934</v>
      </c>
      <c r="T7" s="14">
        <v>893</v>
      </c>
      <c r="X7" s="13" t="s">
        <v>65</v>
      </c>
      <c r="AB7" s="13" t="s">
        <v>81</v>
      </c>
    </row>
    <row r="8" spans="1:28" ht="15">
      <c r="A8" t="s">
        <v>82</v>
      </c>
      <c r="C8" s="13" t="s">
        <v>83</v>
      </c>
      <c r="E8" s="14">
        <v>180</v>
      </c>
      <c r="H8" s="14">
        <v>300</v>
      </c>
      <c r="L8" s="14">
        <v>420</v>
      </c>
      <c r="P8" s="14">
        <v>386</v>
      </c>
      <c r="T8" s="13" t="s">
        <v>84</v>
      </c>
      <c r="X8" s="13" t="s">
        <v>85</v>
      </c>
      <c r="AB8" s="13" t="s">
        <v>84</v>
      </c>
    </row>
    <row r="9" spans="1:28" ht="15">
      <c r="A9" t="s">
        <v>86</v>
      </c>
      <c r="C9" s="13" t="s">
        <v>87</v>
      </c>
      <c r="E9" s="15">
        <v>1.5</v>
      </c>
      <c r="H9" s="15">
        <v>0.8</v>
      </c>
      <c r="L9" s="15">
        <v>0.25</v>
      </c>
      <c r="P9" s="15">
        <v>0.73</v>
      </c>
      <c r="T9" s="13" t="s">
        <v>84</v>
      </c>
      <c r="X9" s="13" t="s">
        <v>81</v>
      </c>
      <c r="AB9" s="13" t="s">
        <v>84</v>
      </c>
    </row>
    <row r="10" spans="1:28" ht="15">
      <c r="A10" t="s">
        <v>88</v>
      </c>
      <c r="C10" s="13" t="s">
        <v>87</v>
      </c>
      <c r="E10" s="2" t="s">
        <v>89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X10" s="13" t="s">
        <v>90</v>
      </c>
      <c r="AB10" s="13" t="s">
        <v>84</v>
      </c>
    </row>
    <row r="11" spans="1:3" ht="15">
      <c r="A11" s="1" t="s">
        <v>91</v>
      </c>
      <c r="B11" s="1"/>
      <c r="C11" s="1"/>
    </row>
    <row r="12" spans="1:28" ht="15">
      <c r="A12" t="s">
        <v>79</v>
      </c>
      <c r="C12" s="13" t="s">
        <v>92</v>
      </c>
      <c r="E12" s="14">
        <v>510</v>
      </c>
      <c r="H12" s="14">
        <v>850</v>
      </c>
      <c r="L12" s="14">
        <v>1190</v>
      </c>
      <c r="P12" s="14">
        <v>934</v>
      </c>
      <c r="T12" s="14">
        <v>893</v>
      </c>
      <c r="X12" s="13" t="s">
        <v>65</v>
      </c>
      <c r="AB12" s="13" t="s">
        <v>81</v>
      </c>
    </row>
    <row r="13" spans="1:28" ht="15">
      <c r="A13" t="s">
        <v>82</v>
      </c>
      <c r="C13" s="13" t="s">
        <v>83</v>
      </c>
      <c r="E13" s="14">
        <v>180</v>
      </c>
      <c r="H13" s="14">
        <v>300</v>
      </c>
      <c r="L13" s="14">
        <v>420</v>
      </c>
      <c r="P13" s="14">
        <v>386</v>
      </c>
      <c r="T13" s="13" t="s">
        <v>84</v>
      </c>
      <c r="X13" s="13" t="s">
        <v>85</v>
      </c>
      <c r="AB13" s="13" t="s">
        <v>84</v>
      </c>
    </row>
    <row r="14" spans="1:28" ht="15">
      <c r="A14" t="s">
        <v>93</v>
      </c>
      <c r="C14" s="13" t="s">
        <v>94</v>
      </c>
      <c r="E14" s="14">
        <v>178</v>
      </c>
      <c r="H14" s="14">
        <v>296</v>
      </c>
      <c r="L14" s="14">
        <v>414</v>
      </c>
      <c r="P14" s="14">
        <v>364</v>
      </c>
      <c r="T14" s="14">
        <v>327</v>
      </c>
      <c r="X14" s="13" t="s">
        <v>95</v>
      </c>
      <c r="AB14" s="13" t="s">
        <v>96</v>
      </c>
    </row>
    <row r="15" spans="1:28" ht="15">
      <c r="A15" t="s">
        <v>97</v>
      </c>
      <c r="C15" s="13" t="s">
        <v>87</v>
      </c>
      <c r="E15" s="15">
        <v>1.5</v>
      </c>
      <c r="H15" s="15">
        <v>0.8</v>
      </c>
      <c r="L15" s="15">
        <v>0.25</v>
      </c>
      <c r="P15" s="15">
        <v>0.66</v>
      </c>
      <c r="T15" s="13" t="s">
        <v>84</v>
      </c>
      <c r="X15" s="13" t="s">
        <v>98</v>
      </c>
      <c r="AB15" s="13" t="s">
        <v>84</v>
      </c>
    </row>
    <row r="16" spans="1:28" ht="15">
      <c r="A16" t="s">
        <v>99</v>
      </c>
      <c r="C16" s="13" t="s">
        <v>87</v>
      </c>
      <c r="E16" s="2" t="s">
        <v>89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X16" s="13" t="s">
        <v>90</v>
      </c>
      <c r="AB16" s="13" t="s">
        <v>84</v>
      </c>
    </row>
    <row r="17" spans="1:5" ht="15">
      <c r="A17" s="1" t="s">
        <v>100</v>
      </c>
      <c r="B17" s="1"/>
      <c r="C17" s="1"/>
      <c r="D17" s="1"/>
      <c r="E17" s="1"/>
    </row>
    <row r="18" spans="1:28" ht="15">
      <c r="A18" t="s">
        <v>79</v>
      </c>
      <c r="C18" s="13" t="s">
        <v>92</v>
      </c>
      <c r="E18" s="14">
        <v>510</v>
      </c>
      <c r="H18" s="14">
        <v>850</v>
      </c>
      <c r="L18" s="14">
        <v>1190</v>
      </c>
      <c r="P18" s="14">
        <v>934</v>
      </c>
      <c r="T18" s="14">
        <v>893</v>
      </c>
      <c r="X18" s="13" t="s">
        <v>65</v>
      </c>
      <c r="AB18" s="13" t="s">
        <v>81</v>
      </c>
    </row>
    <row r="19" spans="1:28" ht="15">
      <c r="A19" t="s">
        <v>82</v>
      </c>
      <c r="C19" s="13" t="s">
        <v>83</v>
      </c>
      <c r="E19" s="14">
        <v>180</v>
      </c>
      <c r="H19" s="14">
        <v>300</v>
      </c>
      <c r="L19" s="14">
        <v>420</v>
      </c>
      <c r="P19" s="14">
        <v>386</v>
      </c>
      <c r="T19" s="13" t="s">
        <v>84</v>
      </c>
      <c r="X19" s="13" t="s">
        <v>85</v>
      </c>
      <c r="AB19" s="13" t="s">
        <v>84</v>
      </c>
    </row>
    <row r="20" spans="1:28" ht="15">
      <c r="A20" t="s">
        <v>101</v>
      </c>
      <c r="C20" s="13" t="s">
        <v>94</v>
      </c>
      <c r="E20" s="14">
        <v>150</v>
      </c>
      <c r="H20" s="14">
        <v>250</v>
      </c>
      <c r="L20" s="14">
        <v>350</v>
      </c>
      <c r="P20" s="14">
        <v>275</v>
      </c>
      <c r="T20" s="14">
        <v>255</v>
      </c>
      <c r="X20" s="13" t="s">
        <v>65</v>
      </c>
      <c r="AB20" s="13" t="s">
        <v>102</v>
      </c>
    </row>
    <row r="21" spans="1:28" ht="15">
      <c r="A21" t="s">
        <v>103</v>
      </c>
      <c r="C21" s="13" t="s">
        <v>87</v>
      </c>
      <c r="E21" s="15">
        <v>1.5</v>
      </c>
      <c r="H21" s="15">
        <v>0.8</v>
      </c>
      <c r="L21" s="15">
        <v>0.25</v>
      </c>
      <c r="P21" s="15">
        <v>0.84</v>
      </c>
      <c r="T21" s="13" t="s">
        <v>84</v>
      </c>
      <c r="X21" s="13" t="s">
        <v>104</v>
      </c>
      <c r="AB21" s="13" t="s">
        <v>84</v>
      </c>
    </row>
  </sheetData>
  <sheetProtection selectLockedCells="1" selectUnlockedCells="1"/>
  <mergeCells count="16">
    <mergeCell ref="A2:F2"/>
    <mergeCell ref="E4:H4"/>
    <mergeCell ref="K4:L4"/>
    <mergeCell ref="O4:T4"/>
    <mergeCell ref="W4:AB4"/>
    <mergeCell ref="G5:H5"/>
    <mergeCell ref="K5:L5"/>
    <mergeCell ref="O5:P5"/>
    <mergeCell ref="S5:T5"/>
    <mergeCell ref="W5:X5"/>
    <mergeCell ref="AA5:AB5"/>
    <mergeCell ref="A6:E6"/>
    <mergeCell ref="E10:T10"/>
    <mergeCell ref="A11:C11"/>
    <mergeCell ref="E16:T16"/>
    <mergeCell ref="A17:E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36.7109375" style="0" customWidth="1"/>
    <col min="8" max="8" width="8.7109375" style="0" customWidth="1"/>
    <col min="9" max="9" width="33.7109375" style="0" customWidth="1"/>
    <col min="10" max="10" width="8.7109375" style="0" customWidth="1"/>
    <col min="11" max="11" width="23.7109375" style="0" customWidth="1"/>
    <col min="12" max="12" width="8.7109375" style="0" customWidth="1"/>
    <col min="13" max="13" width="20.7109375" style="0" customWidth="1"/>
    <col min="14" max="14" width="8.7109375" style="0" customWidth="1"/>
    <col min="15" max="15" width="23.7109375" style="0" customWidth="1"/>
    <col min="16" max="16" width="8.7109375" style="0" customWidth="1"/>
    <col min="17" max="17" width="20.7109375" style="0" customWidth="1"/>
    <col min="18" max="16384" width="8.7109375" style="0" customWidth="1"/>
  </cols>
  <sheetData>
    <row r="2" spans="5:17" ht="39.75" customHeight="1">
      <c r="E2" s="10"/>
      <c r="F2" s="10"/>
      <c r="G2" s="10"/>
      <c r="K2" s="9" t="s">
        <v>70</v>
      </c>
      <c r="L2" s="9"/>
      <c r="M2" s="9"/>
      <c r="O2" s="9" t="s">
        <v>71</v>
      </c>
      <c r="P2" s="9"/>
      <c r="Q2" s="9"/>
    </row>
    <row r="3" spans="3:17" ht="39.75" customHeight="1">
      <c r="C3" s="11" t="s">
        <v>72</v>
      </c>
      <c r="E3" s="12" t="s">
        <v>73</v>
      </c>
      <c r="G3" s="12" t="s">
        <v>74</v>
      </c>
      <c r="I3" s="12" t="s">
        <v>75</v>
      </c>
      <c r="K3" s="12" t="s">
        <v>76</v>
      </c>
      <c r="M3" s="12" t="s">
        <v>77</v>
      </c>
      <c r="O3" s="12" t="s">
        <v>76</v>
      </c>
      <c r="Q3" s="12" t="s">
        <v>77</v>
      </c>
    </row>
    <row r="4" spans="1:17" ht="15">
      <c r="A4" t="s">
        <v>105</v>
      </c>
      <c r="C4" s="13" t="s">
        <v>87</v>
      </c>
      <c r="E4" s="2" t="s">
        <v>89</v>
      </c>
      <c r="F4" s="2"/>
      <c r="G4" s="2"/>
      <c r="H4" s="2"/>
      <c r="I4" s="2"/>
      <c r="J4" s="2"/>
      <c r="K4" s="2"/>
      <c r="L4" s="2"/>
      <c r="M4" s="2"/>
      <c r="O4" s="13" t="s">
        <v>90</v>
      </c>
      <c r="Q4" s="13" t="s">
        <v>84</v>
      </c>
    </row>
    <row r="5" spans="1:5" ht="15">
      <c r="A5" s="1" t="s">
        <v>106</v>
      </c>
      <c r="B5" s="1"/>
      <c r="C5" s="1"/>
      <c r="D5" s="1"/>
      <c r="E5" s="1"/>
    </row>
    <row r="6" spans="1:17" ht="15">
      <c r="A6" t="s">
        <v>79</v>
      </c>
      <c r="C6" s="13" t="s">
        <v>92</v>
      </c>
      <c r="E6" s="14">
        <v>510</v>
      </c>
      <c r="G6" s="14">
        <v>850</v>
      </c>
      <c r="I6" s="14">
        <v>1190</v>
      </c>
      <c r="K6" s="14">
        <v>934</v>
      </c>
      <c r="M6" s="14">
        <v>893</v>
      </c>
      <c r="O6" s="13" t="s">
        <v>65</v>
      </c>
      <c r="Q6" s="13" t="s">
        <v>81</v>
      </c>
    </row>
    <row r="7" spans="1:17" ht="15">
      <c r="A7" t="s">
        <v>82</v>
      </c>
      <c r="C7" s="13" t="s">
        <v>83</v>
      </c>
      <c r="E7" s="14">
        <v>180</v>
      </c>
      <c r="G7" s="14">
        <v>300</v>
      </c>
      <c r="I7" s="14">
        <v>420</v>
      </c>
      <c r="K7" s="14">
        <v>386</v>
      </c>
      <c r="M7" s="13" t="s">
        <v>84</v>
      </c>
      <c r="O7" s="13" t="s">
        <v>85</v>
      </c>
      <c r="Q7" s="13" t="s">
        <v>84</v>
      </c>
    </row>
    <row r="8" spans="1:17" ht="15">
      <c r="A8" t="s">
        <v>107</v>
      </c>
      <c r="C8" s="13" t="s">
        <v>94</v>
      </c>
      <c r="E8" s="14">
        <v>327</v>
      </c>
      <c r="G8" s="14">
        <v>544</v>
      </c>
      <c r="I8" s="14">
        <v>762</v>
      </c>
      <c r="K8" s="14">
        <v>539</v>
      </c>
      <c r="M8" s="14">
        <v>530</v>
      </c>
      <c r="O8" s="13" t="s">
        <v>104</v>
      </c>
      <c r="Q8" s="13" t="s">
        <v>108</v>
      </c>
    </row>
    <row r="9" spans="1:17" ht="15">
      <c r="A9" t="s">
        <v>109</v>
      </c>
      <c r="C9" s="13" t="s">
        <v>87</v>
      </c>
      <c r="E9" s="15">
        <v>1.5</v>
      </c>
      <c r="G9" s="15">
        <v>0.8</v>
      </c>
      <c r="I9" s="15">
        <v>0.25</v>
      </c>
      <c r="K9" s="15">
        <v>0.75</v>
      </c>
      <c r="M9" s="13" t="s">
        <v>84</v>
      </c>
      <c r="O9" s="13" t="s">
        <v>110</v>
      </c>
      <c r="Q9" s="13" t="s">
        <v>84</v>
      </c>
    </row>
    <row r="10" spans="1:17" ht="15">
      <c r="A10" t="s">
        <v>111</v>
      </c>
      <c r="C10" s="13" t="s">
        <v>87</v>
      </c>
      <c r="E10" s="2" t="s">
        <v>89</v>
      </c>
      <c r="F10" s="2"/>
      <c r="G10" s="2"/>
      <c r="H10" s="2"/>
      <c r="I10" s="2"/>
      <c r="J10" s="2"/>
      <c r="K10" s="2"/>
      <c r="L10" s="2"/>
      <c r="M10" s="2"/>
      <c r="O10" s="13" t="s">
        <v>90</v>
      </c>
      <c r="Q10" s="13" t="s">
        <v>84</v>
      </c>
    </row>
  </sheetData>
  <sheetProtection selectLockedCells="1" selectUnlockedCells="1"/>
  <mergeCells count="6">
    <mergeCell ref="E2:G2"/>
    <mergeCell ref="K2:M2"/>
    <mergeCell ref="O2:Q2"/>
    <mergeCell ref="E4:M4"/>
    <mergeCell ref="A5:E5"/>
    <mergeCell ref="E10:M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1.7109375" style="0" customWidth="1"/>
    <col min="10" max="11" width="8.7109375" style="0" customWidth="1"/>
    <col min="12" max="12" width="5.7109375" style="0" customWidth="1"/>
    <col min="13" max="16384" width="8.7109375" style="0" customWidth="1"/>
  </cols>
  <sheetData>
    <row r="2" spans="1:9" ht="15">
      <c r="A2" s="1" t="s">
        <v>112</v>
      </c>
      <c r="B2" s="1"/>
      <c r="C2" s="1"/>
      <c r="D2" s="1"/>
      <c r="E2" s="1"/>
      <c r="F2" s="1"/>
      <c r="G2" s="1"/>
      <c r="H2" s="1"/>
      <c r="I2" s="1"/>
    </row>
    <row r="3" spans="3:12" ht="39.75" customHeight="1">
      <c r="C3" s="12" t="s">
        <v>113</v>
      </c>
      <c r="E3" s="12" t="s">
        <v>114</v>
      </c>
      <c r="G3" s="12" t="s">
        <v>115</v>
      </c>
      <c r="K3" s="9" t="s">
        <v>116</v>
      </c>
      <c r="L3" s="9"/>
    </row>
    <row r="4" spans="1:12" ht="15">
      <c r="A4" t="s">
        <v>117</v>
      </c>
      <c r="C4" s="14">
        <v>3043</v>
      </c>
      <c r="E4" s="14">
        <v>3314</v>
      </c>
      <c r="G4" s="13" t="s">
        <v>118</v>
      </c>
      <c r="I4" s="13" t="e">
        <f aca="true" t="shared" si="0" ref="I4:I7">#N/A</f>
        <v>#N/A</v>
      </c>
      <c r="L4" s="13" t="s">
        <v>119</v>
      </c>
    </row>
    <row r="5" spans="1:12" ht="15">
      <c r="A5" t="s">
        <v>120</v>
      </c>
      <c r="C5" s="14">
        <v>1016</v>
      </c>
      <c r="E5" s="14">
        <v>1257</v>
      </c>
      <c r="G5" s="13" t="s">
        <v>121</v>
      </c>
      <c r="I5" s="13" t="e">
        <f t="shared" si="0"/>
        <v>#N/A</v>
      </c>
      <c r="L5" s="13" t="s">
        <v>122</v>
      </c>
    </row>
    <row r="6" spans="1:12" ht="15">
      <c r="A6" t="s">
        <v>123</v>
      </c>
      <c r="C6" s="14">
        <v>932</v>
      </c>
      <c r="E6" s="14">
        <v>1065</v>
      </c>
      <c r="G6" s="13" t="s">
        <v>124</v>
      </c>
      <c r="I6" s="13" t="e">
        <f t="shared" si="0"/>
        <v>#N/A</v>
      </c>
      <c r="L6" s="13" t="s">
        <v>125</v>
      </c>
    </row>
    <row r="7" spans="1:12" ht="15">
      <c r="A7" t="s">
        <v>126</v>
      </c>
      <c r="C7" s="14">
        <v>919</v>
      </c>
      <c r="E7" s="14">
        <v>980</v>
      </c>
      <c r="G7" s="13" t="s">
        <v>127</v>
      </c>
      <c r="I7" s="13" t="e">
        <f t="shared" si="0"/>
        <v>#N/A</v>
      </c>
      <c r="L7" s="13" t="s">
        <v>128</v>
      </c>
    </row>
  </sheetData>
  <sheetProtection selectLockedCells="1" selectUnlockedCells="1"/>
  <mergeCells count="2">
    <mergeCell ref="A2:I2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7" width="8.7109375" style="0" customWidth="1"/>
    <col min="8" max="8" width="4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4" spans="1:20" ht="39.75" customHeight="1">
      <c r="A4" s="6" t="s">
        <v>50</v>
      </c>
      <c r="C4" s="3" t="s">
        <v>130</v>
      </c>
      <c r="D4" s="3"/>
      <c r="G4" s="9" t="s">
        <v>131</v>
      </c>
      <c r="H4" s="9"/>
      <c r="K4" s="9" t="s">
        <v>132</v>
      </c>
      <c r="L4" s="9"/>
      <c r="O4" s="9" t="s">
        <v>133</v>
      </c>
      <c r="P4" s="9"/>
      <c r="S4" s="9" t="s">
        <v>134</v>
      </c>
      <c r="T4" s="9"/>
    </row>
    <row r="5" spans="1:20" ht="15">
      <c r="A5" t="s">
        <v>46</v>
      </c>
      <c r="C5" s="4">
        <v>990301</v>
      </c>
      <c r="D5" s="4"/>
      <c r="H5" s="5" t="s">
        <v>66</v>
      </c>
      <c r="K5" s="4">
        <v>1287392</v>
      </c>
      <c r="L5" s="4"/>
      <c r="O5" s="4">
        <v>1583406</v>
      </c>
      <c r="P5" s="4"/>
      <c r="T5" s="5" t="s">
        <v>135</v>
      </c>
    </row>
    <row r="6" spans="1:20" ht="15">
      <c r="A6" t="s">
        <v>33</v>
      </c>
      <c r="C6" s="4">
        <v>718534</v>
      </c>
      <c r="D6" s="4"/>
      <c r="H6" s="5" t="s">
        <v>68</v>
      </c>
      <c r="K6" s="4">
        <v>610754</v>
      </c>
      <c r="L6" s="4"/>
      <c r="O6" s="4">
        <v>751187</v>
      </c>
      <c r="P6" s="4"/>
      <c r="T6" s="5" t="s">
        <v>135</v>
      </c>
    </row>
    <row r="7" spans="1:20" ht="15">
      <c r="A7" t="s">
        <v>57</v>
      </c>
      <c r="C7" s="4">
        <v>595151</v>
      </c>
      <c r="D7" s="4"/>
      <c r="H7" s="5" t="s">
        <v>68</v>
      </c>
      <c r="K7" s="4">
        <v>505878</v>
      </c>
      <c r="L7" s="4"/>
      <c r="O7" s="4">
        <v>578323</v>
      </c>
      <c r="P7" s="4"/>
      <c r="T7" s="5" t="s">
        <v>136</v>
      </c>
    </row>
    <row r="8" spans="1:20" ht="15">
      <c r="A8" t="s">
        <v>42</v>
      </c>
      <c r="C8" s="4">
        <v>595151</v>
      </c>
      <c r="D8" s="4"/>
      <c r="H8" s="5" t="s">
        <v>68</v>
      </c>
      <c r="K8" s="4">
        <v>505878</v>
      </c>
      <c r="L8" s="4"/>
      <c r="O8" s="4">
        <v>656832</v>
      </c>
      <c r="P8" s="4"/>
      <c r="T8" s="5" t="s">
        <v>66</v>
      </c>
    </row>
    <row r="9" spans="1:20" ht="15">
      <c r="A9" t="s">
        <v>59</v>
      </c>
      <c r="C9" s="4">
        <v>591918</v>
      </c>
      <c r="D9" s="4"/>
      <c r="H9" s="5" t="s">
        <v>68</v>
      </c>
      <c r="K9" s="4">
        <v>503130</v>
      </c>
      <c r="L9" s="4"/>
      <c r="O9" s="4">
        <v>598084</v>
      </c>
      <c r="P9" s="4"/>
      <c r="T9" s="5" t="s">
        <v>137</v>
      </c>
    </row>
  </sheetData>
  <sheetProtection selectLockedCells="1" selectUnlockedCells="1"/>
  <mergeCells count="21">
    <mergeCell ref="A2:F2"/>
    <mergeCell ref="C4:D4"/>
    <mergeCell ref="G4:H4"/>
    <mergeCell ref="K4:L4"/>
    <mergeCell ref="O4:P4"/>
    <mergeCell ref="S4:T4"/>
    <mergeCell ref="C5:D5"/>
    <mergeCell ref="K5:L5"/>
    <mergeCell ref="O5:P5"/>
    <mergeCell ref="C6:D6"/>
    <mergeCell ref="K6:L6"/>
    <mergeCell ref="O6:P6"/>
    <mergeCell ref="C7:D7"/>
    <mergeCell ref="K7:L7"/>
    <mergeCell ref="O7:P7"/>
    <mergeCell ref="C8:D8"/>
    <mergeCell ref="K8:L8"/>
    <mergeCell ref="O8:P8"/>
    <mergeCell ref="C9:D9"/>
    <mergeCell ref="K9:L9"/>
    <mergeCell ref="O9:P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2024-04-04T20:11:21Z</dcterms:created>
  <dcterms:modified xsi:type="dcterms:W3CDTF">2024-04-04T20:11:21Z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